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Z:\Reportes cuentas por pagar mensuales\2023\SEPTIEMBRE\"/>
    </mc:Choice>
  </mc:AlternateContent>
  <xr:revisionPtr revIDLastSave="0" documentId="13_ncr:1_{81761AD8-1940-4FFB-9922-7DD2004160DF}" xr6:coauthVersionLast="47" xr6:coauthVersionMax="47" xr10:uidLastSave="{00000000-0000-0000-0000-000000000000}"/>
  <bookViews>
    <workbookView xWindow="-120" yWindow="-120" windowWidth="29040" windowHeight="15840" xr2:uid="{00000000-000D-0000-FFFF-FFFF00000000}"/>
  </bookViews>
  <sheets>
    <sheet name="TipoDocRespaldo" sheetId="1" r:id="rId1"/>
  </sheets>
  <definedNames>
    <definedName name="_xlnm._FilterDatabase" localSheetId="0" hidden="1">TipoDocRespaldo!$F$9:$L$286</definedName>
    <definedName name="_xlnm.Print_Area" localSheetId="0">TipoDocRespaldo!$A$1:$L$287</definedName>
    <definedName name="_xlnm.Print_Titles" localSheetId="0">TipoDocRespaldo!$9:$9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64" i="1" l="1"/>
  <c r="H264" i="1"/>
  <c r="L250" i="1"/>
  <c r="L251" i="1"/>
  <c r="L252" i="1"/>
  <c r="L253" i="1"/>
  <c r="L254" i="1"/>
  <c r="L255" i="1"/>
  <c r="L256" i="1"/>
  <c r="L257" i="1"/>
  <c r="L258" i="1"/>
  <c r="L259" i="1"/>
  <c r="L260" i="1"/>
  <c r="L261" i="1"/>
  <c r="L262" i="1"/>
  <c r="L242" i="1"/>
  <c r="L243" i="1"/>
  <c r="L244" i="1"/>
  <c r="L245" i="1"/>
  <c r="L246" i="1"/>
  <c r="L247" i="1"/>
  <c r="L248" i="1"/>
  <c r="L249" i="1"/>
  <c r="L228" i="1" l="1"/>
  <c r="L229" i="1"/>
  <c r="L230" i="1"/>
  <c r="L231" i="1"/>
  <c r="L232" i="1"/>
  <c r="L233" i="1"/>
  <c r="L234" i="1"/>
  <c r="L235" i="1"/>
  <c r="L236" i="1"/>
  <c r="L237" i="1"/>
  <c r="L238" i="1"/>
  <c r="L239" i="1"/>
  <c r="L240" i="1"/>
  <c r="L241" i="1"/>
  <c r="L10" i="1"/>
  <c r="L11" i="1"/>
  <c r="L12" i="1"/>
  <c r="L13" i="1"/>
  <c r="L14" i="1"/>
  <c r="L15" i="1"/>
  <c r="L16" i="1"/>
  <c r="L17" i="1"/>
  <c r="L18" i="1"/>
  <c r="L19" i="1"/>
  <c r="L20" i="1"/>
  <c r="L21" i="1"/>
  <c r="L22" i="1"/>
  <c r="L23" i="1"/>
  <c r="L24" i="1"/>
  <c r="L25" i="1"/>
  <c r="L26" i="1"/>
  <c r="L27" i="1"/>
  <c r="L28" i="1"/>
  <c r="L29" i="1"/>
  <c r="L30" i="1"/>
  <c r="L31" i="1"/>
  <c r="L32" i="1"/>
  <c r="L33" i="1"/>
  <c r="L34" i="1"/>
  <c r="L35" i="1"/>
  <c r="L36" i="1"/>
  <c r="L37" i="1"/>
  <c r="L38" i="1"/>
  <c r="L39" i="1"/>
  <c r="L40" i="1"/>
  <c r="L41" i="1"/>
  <c r="L42" i="1"/>
  <c r="L43" i="1"/>
  <c r="L44" i="1"/>
  <c r="L45" i="1"/>
  <c r="L46" i="1"/>
  <c r="L47" i="1"/>
  <c r="L48" i="1"/>
  <c r="L49" i="1"/>
  <c r="L50" i="1"/>
  <c r="L51" i="1"/>
  <c r="L52" i="1"/>
  <c r="L53" i="1"/>
  <c r="L54" i="1"/>
  <c r="L55" i="1"/>
  <c r="L56" i="1"/>
  <c r="L57" i="1"/>
  <c r="L58" i="1"/>
  <c r="L59" i="1"/>
  <c r="L60" i="1"/>
  <c r="L61" i="1"/>
  <c r="L62" i="1"/>
  <c r="L63" i="1"/>
  <c r="L64" i="1"/>
  <c r="L65" i="1"/>
  <c r="L66" i="1"/>
  <c r="L67" i="1"/>
  <c r="L68" i="1"/>
  <c r="L69" i="1"/>
  <c r="L70" i="1"/>
  <c r="L71" i="1"/>
  <c r="L72" i="1"/>
  <c r="L73" i="1"/>
  <c r="L74" i="1"/>
  <c r="L75" i="1"/>
  <c r="L76" i="1"/>
  <c r="L77" i="1"/>
  <c r="L78" i="1"/>
  <c r="L79" i="1"/>
  <c r="L80" i="1"/>
  <c r="L81" i="1"/>
  <c r="L82" i="1"/>
  <c r="L83" i="1"/>
  <c r="L84" i="1"/>
  <c r="L85" i="1"/>
  <c r="L86" i="1"/>
  <c r="L87" i="1"/>
  <c r="L88" i="1"/>
  <c r="L89" i="1"/>
  <c r="L90" i="1"/>
  <c r="L91" i="1"/>
  <c r="L92" i="1"/>
  <c r="L93" i="1"/>
  <c r="L94" i="1"/>
  <c r="L95" i="1"/>
  <c r="L96" i="1"/>
  <c r="L97" i="1"/>
  <c r="L98" i="1"/>
  <c r="L99" i="1"/>
  <c r="L100" i="1"/>
  <c r="L101" i="1"/>
  <c r="L102" i="1"/>
  <c r="L103" i="1"/>
  <c r="L104" i="1"/>
  <c r="L105" i="1"/>
  <c r="L106" i="1"/>
  <c r="L107" i="1"/>
  <c r="L108" i="1"/>
  <c r="L109" i="1"/>
  <c r="L110" i="1"/>
  <c r="L111" i="1"/>
  <c r="L112" i="1"/>
  <c r="L113" i="1"/>
  <c r="L114" i="1"/>
  <c r="L115" i="1"/>
  <c r="L116" i="1"/>
  <c r="L117" i="1"/>
  <c r="L118" i="1"/>
  <c r="L119" i="1"/>
  <c r="L120" i="1"/>
  <c r="L121" i="1"/>
  <c r="L122" i="1"/>
  <c r="L123" i="1"/>
  <c r="L124" i="1"/>
  <c r="L125" i="1"/>
  <c r="L126" i="1"/>
  <c r="L127" i="1"/>
  <c r="L128" i="1"/>
  <c r="L129" i="1"/>
  <c r="L130" i="1"/>
  <c r="L131" i="1"/>
  <c r="L132" i="1"/>
  <c r="L133" i="1"/>
  <c r="L134" i="1"/>
  <c r="L135" i="1"/>
  <c r="L136" i="1"/>
  <c r="L137" i="1"/>
  <c r="L138" i="1"/>
  <c r="L139" i="1"/>
  <c r="L140" i="1"/>
  <c r="L141" i="1"/>
  <c r="L142" i="1"/>
  <c r="L143" i="1"/>
  <c r="L144" i="1"/>
  <c r="L145" i="1"/>
  <c r="L146" i="1"/>
  <c r="L147" i="1"/>
  <c r="L148" i="1"/>
  <c r="L149" i="1"/>
  <c r="L150" i="1"/>
  <c r="L151" i="1"/>
  <c r="L152" i="1"/>
  <c r="L153" i="1"/>
  <c r="L154" i="1"/>
  <c r="L155" i="1"/>
  <c r="L156" i="1"/>
  <c r="L157" i="1"/>
  <c r="L158" i="1"/>
  <c r="L159" i="1"/>
  <c r="L160" i="1"/>
  <c r="L161" i="1"/>
  <c r="L162" i="1"/>
  <c r="L163" i="1"/>
  <c r="L164" i="1"/>
  <c r="L165" i="1"/>
  <c r="L166" i="1"/>
  <c r="L167" i="1"/>
  <c r="L168" i="1"/>
  <c r="L169" i="1"/>
  <c r="L170" i="1"/>
  <c r="L171" i="1"/>
  <c r="L172" i="1"/>
  <c r="L173" i="1"/>
  <c r="L174" i="1"/>
  <c r="L175" i="1"/>
  <c r="L176" i="1"/>
  <c r="L177" i="1"/>
  <c r="L178" i="1"/>
  <c r="L179" i="1"/>
  <c r="L180" i="1"/>
  <c r="L181" i="1"/>
  <c r="L182" i="1"/>
  <c r="L183" i="1"/>
  <c r="L184" i="1"/>
  <c r="L185" i="1"/>
  <c r="L186" i="1"/>
  <c r="L187" i="1"/>
  <c r="L188" i="1"/>
  <c r="L189" i="1"/>
  <c r="L190" i="1"/>
  <c r="L191" i="1"/>
  <c r="L192" i="1"/>
  <c r="L193" i="1"/>
  <c r="L194" i="1"/>
  <c r="L195" i="1"/>
  <c r="L196" i="1"/>
  <c r="L197" i="1"/>
  <c r="L198" i="1"/>
  <c r="L199" i="1"/>
  <c r="L200" i="1"/>
  <c r="L201" i="1"/>
  <c r="L202" i="1"/>
  <c r="L203" i="1"/>
  <c r="L204" i="1"/>
  <c r="L205" i="1"/>
  <c r="L206" i="1"/>
  <c r="L207" i="1"/>
  <c r="L208" i="1"/>
  <c r="L209" i="1"/>
  <c r="L210" i="1"/>
  <c r="L211" i="1"/>
  <c r="L212" i="1"/>
  <c r="L213" i="1"/>
  <c r="L214" i="1"/>
  <c r="L215" i="1"/>
  <c r="L216" i="1"/>
  <c r="L217" i="1"/>
  <c r="L218" i="1"/>
  <c r="L219" i="1"/>
  <c r="L220" i="1"/>
  <c r="L221" i="1"/>
  <c r="L222" i="1"/>
  <c r="L223" i="1"/>
  <c r="L224" i="1"/>
  <c r="L225" i="1"/>
  <c r="L226" i="1"/>
  <c r="L227" i="1"/>
</calcChain>
</file>

<file path=xl/sharedStrings.xml><?xml version="1.0" encoding="utf-8"?>
<sst xmlns="http://schemas.openxmlformats.org/spreadsheetml/2006/main" count="2022" uniqueCount="795">
  <si>
    <t>Beneficiario</t>
  </si>
  <si>
    <t>COMPANIA DOMINICANA DE TELEFONOS C POR A</t>
  </si>
  <si>
    <t>MAPFRE Salud ARS, S.A.</t>
  </si>
  <si>
    <t>HUMANO SEGUROS S A</t>
  </si>
  <si>
    <t>Servicios Empresariales Canaan, SRL</t>
  </si>
  <si>
    <t>SEGURO NACIONAL DE SALUD</t>
  </si>
  <si>
    <t>No.</t>
  </si>
  <si>
    <t>Fecha de Documento</t>
  </si>
  <si>
    <t>No. De Documento de Pago</t>
  </si>
  <si>
    <t>Fecha de la Factura</t>
  </si>
  <si>
    <t>Concepto</t>
  </si>
  <si>
    <t>Monto Facturado DOP</t>
  </si>
  <si>
    <t>Monto Pagado DOP</t>
  </si>
  <si>
    <t>Monto Pendiente DOP</t>
  </si>
  <si>
    <t>Estado</t>
  </si>
  <si>
    <t>Fecha estimada de Pago</t>
  </si>
  <si>
    <t>PAGADO</t>
  </si>
  <si>
    <t>INSTITUTO SUPERIOR DE FORMACION DOCENTE SALOME UREÑA</t>
  </si>
  <si>
    <t>Fecha de creación</t>
  </si>
  <si>
    <t>TOTALES</t>
  </si>
  <si>
    <t>VALORES EN RD$</t>
  </si>
  <si>
    <t>LIC JOSE ERNESTO JIMENEZ</t>
  </si>
  <si>
    <t>DIRECTOR FINANCIERO, ISFODOSU</t>
  </si>
  <si>
    <t>WINDTELECOM S A</t>
  </si>
  <si>
    <t>157</t>
  </si>
  <si>
    <t>159</t>
  </si>
  <si>
    <t>148</t>
  </si>
  <si>
    <t>43</t>
  </si>
  <si>
    <t>86</t>
  </si>
  <si>
    <t>85</t>
  </si>
  <si>
    <t>89</t>
  </si>
  <si>
    <t>41</t>
  </si>
  <si>
    <t>56</t>
  </si>
  <si>
    <t>39</t>
  </si>
  <si>
    <t>33</t>
  </si>
  <si>
    <t>144</t>
  </si>
  <si>
    <t>146</t>
  </si>
  <si>
    <t>109</t>
  </si>
  <si>
    <t>97</t>
  </si>
  <si>
    <t>94</t>
  </si>
  <si>
    <t>58</t>
  </si>
  <si>
    <t>102</t>
  </si>
  <si>
    <t>62</t>
  </si>
  <si>
    <t>67</t>
  </si>
  <si>
    <t>31/01/2023</t>
  </si>
  <si>
    <t>211</t>
  </si>
  <si>
    <t>212</t>
  </si>
  <si>
    <t>226</t>
  </si>
  <si>
    <t>217</t>
  </si>
  <si>
    <t>DAMIAN MIGUEL ANGEL TAVERAS REYES</t>
  </si>
  <si>
    <t>TECNAS C POR A</t>
  </si>
  <si>
    <t>Hermosillo Comercial, SRL</t>
  </si>
  <si>
    <t>Oficentro Oriental, SRL</t>
  </si>
  <si>
    <t>INVERSIONES DLP, SRL</t>
  </si>
  <si>
    <t>AGROGLOBAL EXPORT E IMPORT, SRL</t>
  </si>
  <si>
    <t>Inversiones ND &amp; Asociados, SRL</t>
  </si>
  <si>
    <t>Turistrans Transporte y Servicios, SRL</t>
  </si>
  <si>
    <t>Grupo Lexmark, SRL</t>
  </si>
  <si>
    <t>Fumismart, SRL</t>
  </si>
  <si>
    <t>ELDRY KAMILLE BELTRE RAMIREZ</t>
  </si>
  <si>
    <t>19/01/2023</t>
  </si>
  <si>
    <t>06/02/2023</t>
  </si>
  <si>
    <t>25</t>
  </si>
  <si>
    <t>20</t>
  </si>
  <si>
    <t>11</t>
  </si>
  <si>
    <t>26</t>
  </si>
  <si>
    <t>27</t>
  </si>
  <si>
    <t>12</t>
  </si>
  <si>
    <t>24</t>
  </si>
  <si>
    <t>28</t>
  </si>
  <si>
    <t>29</t>
  </si>
  <si>
    <t>30</t>
  </si>
  <si>
    <t>31</t>
  </si>
  <si>
    <t>32</t>
  </si>
  <si>
    <t>34</t>
  </si>
  <si>
    <t>35</t>
  </si>
  <si>
    <t>36</t>
  </si>
  <si>
    <t>37</t>
  </si>
  <si>
    <t>38</t>
  </si>
  <si>
    <t>40</t>
  </si>
  <si>
    <t>42</t>
  </si>
  <si>
    <t>44</t>
  </si>
  <si>
    <t>45</t>
  </si>
  <si>
    <t>46</t>
  </si>
  <si>
    <t>47</t>
  </si>
  <si>
    <t>48</t>
  </si>
  <si>
    <t>49</t>
  </si>
  <si>
    <t>50</t>
  </si>
  <si>
    <t>51</t>
  </si>
  <si>
    <t>52</t>
  </si>
  <si>
    <t>53</t>
  </si>
  <si>
    <t>54</t>
  </si>
  <si>
    <t>55</t>
  </si>
  <si>
    <t>57</t>
  </si>
  <si>
    <t>59</t>
  </si>
  <si>
    <t>60</t>
  </si>
  <si>
    <t>61</t>
  </si>
  <si>
    <t>63</t>
  </si>
  <si>
    <t>64</t>
  </si>
  <si>
    <t>65</t>
  </si>
  <si>
    <t>66</t>
  </si>
  <si>
    <t>68</t>
  </si>
  <si>
    <t>69</t>
  </si>
  <si>
    <t>70</t>
  </si>
  <si>
    <t>71</t>
  </si>
  <si>
    <t>72</t>
  </si>
  <si>
    <t>73</t>
  </si>
  <si>
    <t>74</t>
  </si>
  <si>
    <t>75</t>
  </si>
  <si>
    <t>76</t>
  </si>
  <si>
    <t>1</t>
  </si>
  <si>
    <t>2</t>
  </si>
  <si>
    <t>3</t>
  </si>
  <si>
    <t>4</t>
  </si>
  <si>
    <t>5</t>
  </si>
  <si>
    <t>6</t>
  </si>
  <si>
    <t>7</t>
  </si>
  <si>
    <t>8</t>
  </si>
  <si>
    <t>9</t>
  </si>
  <si>
    <t>10</t>
  </si>
  <si>
    <t>13</t>
  </si>
  <si>
    <t>14</t>
  </si>
  <si>
    <t>15</t>
  </si>
  <si>
    <t>16</t>
  </si>
  <si>
    <t>17</t>
  </si>
  <si>
    <t>18</t>
  </si>
  <si>
    <t>19</t>
  </si>
  <si>
    <t>21</t>
  </si>
  <si>
    <t>23</t>
  </si>
  <si>
    <t>77</t>
  </si>
  <si>
    <t>78</t>
  </si>
  <si>
    <t>79</t>
  </si>
  <si>
    <t>80</t>
  </si>
  <si>
    <t>81</t>
  </si>
  <si>
    <t>82</t>
  </si>
  <si>
    <t>83</t>
  </si>
  <si>
    <t>84</t>
  </si>
  <si>
    <t>87</t>
  </si>
  <si>
    <t>88</t>
  </si>
  <si>
    <t>90</t>
  </si>
  <si>
    <t>91</t>
  </si>
  <si>
    <t>92</t>
  </si>
  <si>
    <t>93</t>
  </si>
  <si>
    <t>95</t>
  </si>
  <si>
    <t>96</t>
  </si>
  <si>
    <t>98</t>
  </si>
  <si>
    <t>99</t>
  </si>
  <si>
    <t>100</t>
  </si>
  <si>
    <t>101</t>
  </si>
  <si>
    <t>103</t>
  </si>
  <si>
    <t>104</t>
  </si>
  <si>
    <t>105</t>
  </si>
  <si>
    <t>106</t>
  </si>
  <si>
    <t>107</t>
  </si>
  <si>
    <t>108</t>
  </si>
  <si>
    <t>110</t>
  </si>
  <si>
    <t>111</t>
  </si>
  <si>
    <t>112</t>
  </si>
  <si>
    <t>113</t>
  </si>
  <si>
    <t>114</t>
  </si>
  <si>
    <t>115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</si>
  <si>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</si>
  <si>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</si>
  <si>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</si>
  <si>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</si>
  <si>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</si>
  <si>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</si>
  <si>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</si>
  <si>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</si>
  <si>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</si>
  <si>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</si>
  <si>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</si>
  <si>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</si>
  <si>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</si>
  <si>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</si>
  <si>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</si>
  <si>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</si>
  <si>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</si>
  <si>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</si>
  <si>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</si>
  <si>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</si>
  <si>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</si>
  <si>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</si>
  <si>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</si>
  <si>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</si>
  <si>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</si>
  <si>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</si>
  <si>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</si>
  <si>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</si>
  <si>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145</t>
  </si>
  <si>
    <t>147</t>
  </si>
  <si>
    <t>149</t>
  </si>
  <si>
    <t>150</t>
  </si>
  <si>
    <t>151</t>
  </si>
  <si>
    <t>152</t>
  </si>
  <si>
    <t>153</t>
  </si>
  <si>
    <t>154</t>
  </si>
  <si>
    <t>155</t>
  </si>
  <si>
    <t>156</t>
  </si>
  <si>
    <t>158</t>
  </si>
  <si>
    <t>160</t>
  </si>
  <si>
    <t>161</t>
  </si>
  <si>
    <t>162</t>
  </si>
  <si>
    <t>163</t>
  </si>
  <si>
    <t>164</t>
  </si>
  <si>
    <t>165</t>
  </si>
  <si>
    <t>166</t>
  </si>
  <si>
    <t>167</t>
  </si>
  <si>
    <t>168</t>
  </si>
  <si>
    <t>169</t>
  </si>
  <si>
    <t>170</t>
  </si>
  <si>
    <t>171</t>
  </si>
  <si>
    <t>172</t>
  </si>
  <si>
    <t>173</t>
  </si>
  <si>
    <t>174</t>
  </si>
  <si>
    <t>175</t>
  </si>
  <si>
    <t>176</t>
  </si>
  <si>
    <t>177</t>
  </si>
  <si>
    <t>178</t>
  </si>
  <si>
    <t>179</t>
  </si>
  <si>
    <t>180</t>
  </si>
  <si>
    <t>181</t>
  </si>
  <si>
    <t>182</t>
  </si>
  <si>
    <t>183</t>
  </si>
  <si>
    <t>184</t>
  </si>
  <si>
    <t>185</t>
  </si>
  <si>
    <t>186</t>
  </si>
  <si>
    <t>187</t>
  </si>
  <si>
    <t>188</t>
  </si>
  <si>
    <t>189</t>
  </si>
  <si>
    <t>190</t>
  </si>
  <si>
    <t>191</t>
  </si>
  <si>
    <t>192</t>
  </si>
  <si>
    <t>193</t>
  </si>
  <si>
    <t>194</t>
  </si>
  <si>
    <t>195</t>
  </si>
  <si>
    <t>196</t>
  </si>
  <si>
    <t>197</t>
  </si>
  <si>
    <t>198</t>
  </si>
  <si>
    <t>199</t>
  </si>
  <si>
    <t>200</t>
  </si>
  <si>
    <t>201</t>
  </si>
  <si>
    <t>202</t>
  </si>
  <si>
    <t>203</t>
  </si>
  <si>
    <t>204</t>
  </si>
  <si>
    <t>205</t>
  </si>
  <si>
    <t>206</t>
  </si>
  <si>
    <t>207</t>
  </si>
  <si>
    <t>208</t>
  </si>
  <si>
    <t>209</t>
  </si>
  <si>
    <t>210</t>
  </si>
  <si>
    <t>213</t>
  </si>
  <si>
    <t>214</t>
  </si>
  <si>
    <t>215</t>
  </si>
  <si>
    <t>216</t>
  </si>
  <si>
    <t>218</t>
  </si>
  <si>
    <t>219</t>
  </si>
  <si>
    <t>220</t>
  </si>
  <si>
    <t>221</t>
  </si>
  <si>
    <t>223</t>
  </si>
  <si>
    <t>224</t>
  </si>
  <si>
    <t>225</t>
  </si>
  <si>
    <t>227</t>
  </si>
  <si>
    <t>228</t>
  </si>
  <si>
    <t>232</t>
  </si>
  <si>
    <t>233</t>
  </si>
  <si>
    <t>234</t>
  </si>
  <si>
    <t>235</t>
  </si>
  <si>
    <t>236</t>
  </si>
  <si>
    <t>237</t>
  </si>
  <si>
    <t>ANA MARIA PETRONILA HERNANDEZ PEGUERO</t>
  </si>
  <si>
    <t>FUNDACION DE INVESTIGACIÓN DE LA UNIVERSIDAD DE SEVILLA</t>
  </si>
  <si>
    <t>AGUA PLANETA AZUL C POR A</t>
  </si>
  <si>
    <t>Empresas Miltin, SRL</t>
  </si>
  <si>
    <t>Difo Eléctromecanica, SRL</t>
  </si>
  <si>
    <t>JVM-Pago relación de facturas, por la adquisición de material de limpieza y útiles de cocina para el Recinto. OR-00537-2022.</t>
  </si>
  <si>
    <t>Springdale Comercial, SRL</t>
  </si>
  <si>
    <t>INCIMAS Ingenieros Civiles y Maquinarias, SRL</t>
  </si>
  <si>
    <t>COMERCIALIZADORA LANIPSE, SRL</t>
  </si>
  <si>
    <t>Otrojo EIRL</t>
  </si>
  <si>
    <t>REC-pago relación de facturas anexas, por servicios fotográficos para diferentes actividades del ISFODOSU. Según Orden de compra 2022-00302.</t>
  </si>
  <si>
    <t>Galen Office Supply, SRL</t>
  </si>
  <si>
    <t>1955 General Business, Bienes y Servicios, SRL</t>
  </si>
  <si>
    <t>Yaxis Comercial, SRL</t>
  </si>
  <si>
    <t>06/06/2023</t>
  </si>
  <si>
    <t>11/08/2023</t>
  </si>
  <si>
    <t>26/04/2023</t>
  </si>
  <si>
    <t>12/06/2023</t>
  </si>
  <si>
    <t>16/06/2023</t>
  </si>
  <si>
    <t>24/04/2023</t>
  </si>
  <si>
    <t>10/07/2023</t>
  </si>
  <si>
    <t>18/07/2023</t>
  </si>
  <si>
    <t>28/06/2023</t>
  </si>
  <si>
    <t>22/06/2023</t>
  </si>
  <si>
    <t>07/07/2023</t>
  </si>
  <si>
    <t>13/04/2023</t>
  </si>
  <si>
    <t>19/05/2023</t>
  </si>
  <si>
    <t>09/06/2023</t>
  </si>
  <si>
    <t>10/04/2023</t>
  </si>
  <si>
    <t>02/05/2023</t>
  </si>
  <si>
    <t>15/05/2023</t>
  </si>
  <si>
    <t>19/06/2023</t>
  </si>
  <si>
    <t>26/06/2023</t>
  </si>
  <si>
    <t>11/07/2023</t>
  </si>
  <si>
    <t>21/06/2023</t>
  </si>
  <si>
    <t>01/06/2023</t>
  </si>
  <si>
    <t>05/06/2023</t>
  </si>
  <si>
    <t>02/07/2023</t>
  </si>
  <si>
    <t>01/08/2023</t>
  </si>
  <si>
    <t>04/04/2023</t>
  </si>
  <si>
    <t>20/04/2023</t>
  </si>
  <si>
    <t>10/05/2023</t>
  </si>
  <si>
    <t>22/05/2023</t>
  </si>
  <si>
    <t>07/06/2023</t>
  </si>
  <si>
    <t>17/05/2023</t>
  </si>
  <si>
    <t>05/07/2023</t>
  </si>
  <si>
    <t>03/07/2023</t>
  </si>
  <si>
    <t>02/08/2023</t>
  </si>
  <si>
    <t>14/07/2023</t>
  </si>
  <si>
    <t>04/05/2023</t>
  </si>
  <si>
    <t>30/05/2023</t>
  </si>
  <si>
    <t>29/06/2023</t>
  </si>
  <si>
    <t>05/05/2023</t>
  </si>
  <si>
    <t>14/06/2023</t>
  </si>
  <si>
    <t>17/04/2023</t>
  </si>
  <si>
    <t>12/01/2023</t>
  </si>
  <si>
    <t>19/04/2023</t>
  </si>
  <si>
    <t>24/05/2023</t>
  </si>
  <si>
    <t>13/06/2023</t>
  </si>
  <si>
    <t>06/07/2023</t>
  </si>
  <si>
    <t>17/07/2023</t>
  </si>
  <si>
    <t>03/04/2023</t>
  </si>
  <si>
    <t>16/05/2023</t>
  </si>
  <si>
    <t>31/05/2023</t>
  </si>
  <si>
    <t>21/07/2023</t>
  </si>
  <si>
    <t>09/05/2023</t>
  </si>
  <si>
    <t>15/06/2023</t>
  </si>
  <si>
    <t>23/06/2023</t>
  </si>
  <si>
    <t>27/04/2023</t>
  </si>
  <si>
    <t>11/05/2023</t>
  </si>
  <si>
    <t>18/08/2023</t>
  </si>
  <si>
    <t>17/08/2023</t>
  </si>
  <si>
    <t>14/08/2023</t>
  </si>
  <si>
    <t>08/08/2023</t>
  </si>
  <si>
    <t>30/08/2023</t>
  </si>
  <si>
    <t>07/08/2023</t>
  </si>
  <si>
    <t>29/08/2023</t>
  </si>
  <si>
    <t>31/08/2023</t>
  </si>
  <si>
    <t>04/08/2023</t>
  </si>
  <si>
    <t>Tipo de Pago</t>
  </si>
  <si>
    <t>Libramiento</t>
  </si>
  <si>
    <t>Corresp. Septiembre 2023</t>
  </si>
  <si>
    <t>28/07/2023</t>
  </si>
  <si>
    <t>27/08/2023</t>
  </si>
  <si>
    <t>10/09/2023</t>
  </si>
  <si>
    <t>27/06/2023</t>
  </si>
  <si>
    <t>31/07/2023</t>
  </si>
  <si>
    <t>04/09/2023</t>
  </si>
  <si>
    <t>23/05/2023</t>
  </si>
  <si>
    <t>28/08/2023</t>
  </si>
  <si>
    <t>01/09/2023</t>
  </si>
  <si>
    <t>13/07/2023</t>
  </si>
  <si>
    <t>02/09/2023</t>
  </si>
  <si>
    <t>11/09/2023</t>
  </si>
  <si>
    <t>05/09/2023</t>
  </si>
  <si>
    <t>20/06/2023</t>
  </si>
  <si>
    <t>07/09/2023</t>
  </si>
  <si>
    <t>11/04/2023</t>
  </si>
  <si>
    <t>18/04/2023</t>
  </si>
  <si>
    <t>30/03/2023</t>
  </si>
  <si>
    <t>12/04/2023</t>
  </si>
  <si>
    <t>02/03/2023</t>
  </si>
  <si>
    <t>09/02/2023</t>
  </si>
  <si>
    <t>05/04/2023</t>
  </si>
  <si>
    <t>08/05/2023</t>
  </si>
  <si>
    <t>29/05/2023</t>
  </si>
  <si>
    <t>12/07/2023</t>
  </si>
  <si>
    <t>04/07/2023</t>
  </si>
  <si>
    <t>24/07/2023</t>
  </si>
  <si>
    <t>27/05/2023</t>
  </si>
  <si>
    <t>24/06/2023</t>
  </si>
  <si>
    <t>21/04/2023</t>
  </si>
  <si>
    <t>09/07/2023</t>
  </si>
  <si>
    <t>25/09/2023</t>
  </si>
  <si>
    <t>28/09/2023</t>
  </si>
  <si>
    <t>21/09/2023</t>
  </si>
  <si>
    <t>20/09/2023</t>
  </si>
  <si>
    <t>15/09/2023</t>
  </si>
  <si>
    <t>06/09/2023</t>
  </si>
  <si>
    <t>22/09/2023</t>
  </si>
  <si>
    <t>26/09/2023</t>
  </si>
  <si>
    <t>19/09/2023</t>
  </si>
  <si>
    <t>08/09/2023</t>
  </si>
  <si>
    <t>12/09/2023</t>
  </si>
  <si>
    <t>13/09/2023</t>
  </si>
  <si>
    <t>29/09/2023</t>
  </si>
  <si>
    <t>18/09/2023</t>
  </si>
  <si>
    <t>14/09/2023</t>
  </si>
  <si>
    <t>27/09/2023</t>
  </si>
  <si>
    <t>10235</t>
  </si>
  <si>
    <t>9862</t>
  </si>
  <si>
    <t>9729</t>
  </si>
  <si>
    <t>9671</t>
  </si>
  <si>
    <t>9365</t>
  </si>
  <si>
    <t>9481</t>
  </si>
  <si>
    <t>9961</t>
  </si>
  <si>
    <t>10267</t>
  </si>
  <si>
    <t>10140</t>
  </si>
  <si>
    <t>9320</t>
  </si>
  <si>
    <t>9776</t>
  </si>
  <si>
    <t>9752</t>
  </si>
  <si>
    <t>9744</t>
  </si>
  <si>
    <t>9408</t>
  </si>
  <si>
    <t>9738</t>
  </si>
  <si>
    <t>10055</t>
  </si>
  <si>
    <t>9913</t>
  </si>
  <si>
    <t>9413</t>
  </si>
  <si>
    <t>9434</t>
  </si>
  <si>
    <t>9396</t>
  </si>
  <si>
    <t>9554</t>
  </si>
  <si>
    <t>9215</t>
  </si>
  <si>
    <t>9846</t>
  </si>
  <si>
    <t>9603</t>
  </si>
  <si>
    <t>10128</t>
  </si>
  <si>
    <t>9197</t>
  </si>
  <si>
    <t>9296</t>
  </si>
  <si>
    <t>9318</t>
  </si>
  <si>
    <t>10071</t>
  </si>
  <si>
    <t>10061</t>
  </si>
  <si>
    <t>9234</t>
  </si>
  <si>
    <t>10322</t>
  </si>
  <si>
    <t>9437</t>
  </si>
  <si>
    <t>9872</t>
  </si>
  <si>
    <t>10264</t>
  </si>
  <si>
    <t>9650</t>
  </si>
  <si>
    <t>9383</t>
  </si>
  <si>
    <t>9970</t>
  </si>
  <si>
    <t>9788</t>
  </si>
  <si>
    <t>9985</t>
  </si>
  <si>
    <t>9334</t>
  </si>
  <si>
    <t>9467</t>
  </si>
  <si>
    <t>9418</t>
  </si>
  <si>
    <t>9600</t>
  </si>
  <si>
    <t>10138</t>
  </si>
  <si>
    <t>10046</t>
  </si>
  <si>
    <t>10135</t>
  </si>
  <si>
    <t>9544</t>
  </si>
  <si>
    <t>9379</t>
  </si>
  <si>
    <t>9879</t>
  </si>
  <si>
    <t>9399</t>
  </si>
  <si>
    <t>9900</t>
  </si>
  <si>
    <t>9909</t>
  </si>
  <si>
    <t>9710</t>
  </si>
  <si>
    <t>9494</t>
  </si>
  <si>
    <t>9497</t>
  </si>
  <si>
    <t>9248</t>
  </si>
  <si>
    <t>9734</t>
  </si>
  <si>
    <t>9333</t>
  </si>
  <si>
    <t>9342</t>
  </si>
  <si>
    <t>9251</t>
  </si>
  <si>
    <t>9253</t>
  </si>
  <si>
    <t>9469</t>
  </si>
  <si>
    <t>10258</t>
  </si>
  <si>
    <t>10133</t>
  </si>
  <si>
    <t>10095</t>
  </si>
  <si>
    <t>9854</t>
  </si>
  <si>
    <t>10278</t>
  </si>
  <si>
    <t>9868</t>
  </si>
  <si>
    <t>10314</t>
  </si>
  <si>
    <t>9575</t>
  </si>
  <si>
    <t>9881</t>
  </si>
  <si>
    <t>10294</t>
  </si>
  <si>
    <t>10112</t>
  </si>
  <si>
    <t>9210</t>
  </si>
  <si>
    <t>9870</t>
  </si>
  <si>
    <t>9800</t>
  </si>
  <si>
    <t>9220</t>
  </si>
  <si>
    <t>9863</t>
  </si>
  <si>
    <t>9889</t>
  </si>
  <si>
    <t>9477</t>
  </si>
  <si>
    <t>9572</t>
  </si>
  <si>
    <t>9245</t>
  </si>
  <si>
    <t>10067</t>
  </si>
  <si>
    <t>9621</t>
  </si>
  <si>
    <t>9665</t>
  </si>
  <si>
    <t>10063</t>
  </si>
  <si>
    <t>9439</t>
  </si>
  <si>
    <t>9225</t>
  </si>
  <si>
    <t>9479</t>
  </si>
  <si>
    <t>9688</t>
  </si>
  <si>
    <t>9783</t>
  </si>
  <si>
    <t>9614</t>
  </si>
  <si>
    <t>10178</t>
  </si>
  <si>
    <t>9819</t>
  </si>
  <si>
    <t>9692</t>
  </si>
  <si>
    <t>10189</t>
  </si>
  <si>
    <t>9527</t>
  </si>
  <si>
    <t>9430</t>
  </si>
  <si>
    <t>9427</t>
  </si>
  <si>
    <t>9856</t>
  </si>
  <si>
    <t>10026</t>
  </si>
  <si>
    <t>10261</t>
  </si>
  <si>
    <t>10030</t>
  </si>
  <si>
    <t>10032</t>
  </si>
  <si>
    <t>9199</t>
  </si>
  <si>
    <t>9339</t>
  </si>
  <si>
    <t>9973</t>
  </si>
  <si>
    <t>10101</t>
  </si>
  <si>
    <t>10195</t>
  </si>
  <si>
    <t>9542</t>
  </si>
  <si>
    <t>9547</t>
  </si>
  <si>
    <t>9582</t>
  </si>
  <si>
    <t>9565</t>
  </si>
  <si>
    <t>9556</t>
  </si>
  <si>
    <t>9685</t>
  </si>
  <si>
    <t>9232</t>
  </si>
  <si>
    <t>9702</t>
  </si>
  <si>
    <t>10131</t>
  </si>
  <si>
    <t>9530</t>
  </si>
  <si>
    <t>9512</t>
  </si>
  <si>
    <t>9507</t>
  </si>
  <si>
    <t>9525</t>
  </si>
  <si>
    <t>10317</t>
  </si>
  <si>
    <t>10213</t>
  </si>
  <si>
    <t>10081</t>
  </si>
  <si>
    <t>9578</t>
  </si>
  <si>
    <t>9825</t>
  </si>
  <si>
    <t>9302</t>
  </si>
  <si>
    <t>9443</t>
  </si>
  <si>
    <t>10153</t>
  </si>
  <si>
    <t>9540</t>
  </si>
  <si>
    <t>10240</t>
  </si>
  <si>
    <t>9312</t>
  </si>
  <si>
    <t>9771</t>
  </si>
  <si>
    <t>9563</t>
  </si>
  <si>
    <t>9769</t>
  </si>
  <si>
    <t>9311</t>
  </si>
  <si>
    <t>9982</t>
  </si>
  <si>
    <t>9299</t>
  </si>
  <si>
    <t>REC- Pago relación de facturas anexas por contratación de notario público para la legalización de documentos en la Rectoría. Según Orden de compra ISFODOSU-2023-00143.</t>
  </si>
  <si>
    <t>ALBA IRIS DE LA ROSA CORDERO</t>
  </si>
  <si>
    <t>REC-Pago factura NCF: B1500000537 d/f 11/07/2023, por servicio de alquiler de mesas y manteles para actividad Diplomado de Liderazgo Pedagógico, provincia Elías Piña. Según OR-2023-00051. Pago único.</t>
  </si>
  <si>
    <t>Fernando  Solis Rosario</t>
  </si>
  <si>
    <t>UM-Pago factura No. 0051 NCF: B1500000051 d/f 10/07/2023, por servicio de suministro e instalación de techo en Aluzinc en diferentes áreas de este Recinto. OR-2023-00235.</t>
  </si>
  <si>
    <t>REC-Pago factura No. 23/0082/0539 d/f 17/07/23, al 28% por master de doble titulación en materia de E-Learning a fin de ofrecer a los Académicos y Profesionales del ISFODOSU-según Cert-CI-0000229-21 Y Adenda I. EUR$17,742.00 a la tasa RD$63.5866.</t>
  </si>
  <si>
    <t>MARIA NIEVES ALVAREZ REVILLA</t>
  </si>
  <si>
    <t>REC-Pago factura NCF: B1500000293 d/f 22/05/2023, por adquisición de material gastable de oficina. Según Orden de compra ISFODOSU-2023-00225. Pago único.</t>
  </si>
  <si>
    <t>FUNDACION GENERAL UNIVERSIDAD DE VALLADOLID</t>
  </si>
  <si>
    <t>REC-1er pago correspondiente al 18.35% del total del contrato, por concepto de seminario de Formación Educación Física y Salud, aprendizaje cooperativo. Según Cert. de contrato No. CI-0000349-23, EU$2,180.00 a una tasa de RD$63.6323.</t>
  </si>
  <si>
    <t>THE MOFET INSTITUTE RESEARCH</t>
  </si>
  <si>
    <t>REC-1er pago factura 001 d/f 08/08/23, corresp. a un 70% del convenio por diseñar e impl. planes y proyectos de Formación Académica y Desarrollo Curricular del ISFODOSU basados en el Modelo MOFET. Según  Cert. contr.CI-0000373-23. US$26,876.50 a una RD$56</t>
  </si>
  <si>
    <t>EPH-Pago factura NCF: B1500000230 d/f 28/07/2023, por contratación de servicios de transporte mes de Julio 2023. OR-2023-00416.</t>
  </si>
  <si>
    <t>LNÑM-Pago factura  NCF: B1500000218 d/f 12/06/2023, por servicio de transporte para las diferentes actividades académicas del Recinto. Según Orden de compra ISFODOSU 2023-00282. 1er pago de la orden.</t>
  </si>
  <si>
    <t>REC-Pago factura NCF: E450000019431 d/f 27/08/2023, correspondiente a la cuenta 751071915 sumaria líneas Recinto, mes agosto 2023.</t>
  </si>
  <si>
    <t>REC-Pago factura NCF: E450000020424 d/f 10/09/2023, correspondiente a la cuenta 705001061 flotilla móvil mes de septiembre 2023.</t>
  </si>
  <si>
    <t>REC-Pago factura NCF: E450000020448 d/f 10/09/2023, menos nota de crédito E340001734784 correspondiente a la cuenta 711982560 Central Rectoría, mes de septiembre 2023</t>
  </si>
  <si>
    <t>REC-Pago factura NCF: E450000020489 d/f 10/09/2023, correspondiente a la cuenta 734699053, Lineas de Rectoría septiembre 2023.</t>
  </si>
  <si>
    <t>SEGUROS UNIVERSAL C POR A</t>
  </si>
  <si>
    <t>REC-Pago relación de facturas anexas, por seguros complementarios para empleados del ISFODOSU. Mes septiembre 2023.</t>
  </si>
  <si>
    <t>REC-Pago relación de  facturas anexas, por servicio de mantenimiento  de ascensores de la Rectoría desde abril hasta julio 2023. Según Orden de compra ISFODOSU-2022-00340.</t>
  </si>
  <si>
    <t>REC-Pago relación de facturas, por adquisición de fardos de agua para uso de la Rectoría. Según OR-2023-00165. Consumo parcial.</t>
  </si>
  <si>
    <t>REC-Pago según relación de facturas, por adquisición de agua purificada para la Rectoría. OR-2021-261, Consumo parcial.</t>
  </si>
  <si>
    <t>Centro Automotriz Remesa, SRL</t>
  </si>
  <si>
    <t>FEM-Pago factura NCF: B1500001787 d/f 17/05/2023 correspondiente a la reparación y mantenimiento de vehículos del Recinto. Según Orden de pago ISFODOSU-2022-00268. 5to pago de la orden.</t>
  </si>
  <si>
    <t>Vigilantes Navieros del Caribe, SRL</t>
  </si>
  <si>
    <t>REC-Pago relación de facturas, por servicio de seguridad para protección y vigilancia en los Recintos y Rectoría, de los meses junio, julio y agosto 2023, Cert.BS-15012-2022, compensación salarial meses mayo hasta agosto 2023. Según circular 001-2023-SVSP</t>
  </si>
  <si>
    <t>Editora Buho, SRL</t>
  </si>
  <si>
    <t>REC-Pago factura NCF: B1500000261 d/f 07/07/2023, correspondiente a la contratación de servicios de impresiones diversas. Según OR-2022-00410. Pago único.</t>
  </si>
  <si>
    <t>BDO Esenfa, SRL</t>
  </si>
  <si>
    <t>REC-Pago factura NCF: B1500000596 d/f 01/08/2023, por participación en el XVI Congreso Internacional de Finanzas y Auditoria (CIFA) y XXI Seminario de Contadores (SELATCA ) 2023 US$ 7,000.00 a una tasa de RD$56.10. Según Orden de compra 2023-00467. Pago ú</t>
  </si>
  <si>
    <t>Oficina Universal, SA</t>
  </si>
  <si>
    <t>UM-Pago relación de facturas anexas, por servicio de mantenimiento camioneta Toyota Hilux, placa No. EL07137, Minibus Toyota Hiace, Placa No. EI01192, camioneta Ford Ranger, placa No. EL08304 del Recinto. Orden de compra ISFODOSU-2022-00194. 6to pago.</t>
  </si>
  <si>
    <t>UM-Pago relación de facturas, por el servicio de mantenimiento y/o reparación de la Camioneta Ford Ranger, placa No. EL08304, Minibús Toyota Hiace, placa No. EI01192 y del Minibús JINBEL, placa No. IE00802. Solicitando el 8vo pago de la OR-2022-00194.</t>
  </si>
  <si>
    <t>REC-Pago factura NCF: B1500003812, d/f 01/09/2023, por seguro complementario para empleados del ISFODOSU. Mes de septiembre 2023 correspondiente al periodo 01/09/2023 hasta el 30/09/2023.</t>
  </si>
  <si>
    <t>Offitek, SRL</t>
  </si>
  <si>
    <t>EPH-Pago factura NCF: B1500005109 d/f 13/07/2023, por adquisición de suministros de oficina. Según Orden de compra ISFODOSU-2023-00417.</t>
  </si>
  <si>
    <t>REC-Pago factura NCF: B1500005047 d/f 06/06/2023, por adquisición de material gastable para oficina. Según Orden de compra ISFODOSU-2023-00226.</t>
  </si>
  <si>
    <t>REC-Pago factura NCF: B1500029054 d/f 01/09/2023, menos nota de crédito B0400425013, por seguro complementario para colaboradores del ISFODOSU y sus dependientes, mes de septiembre 2023.</t>
  </si>
  <si>
    <t>REC-Pago factura NCF: B1500011518 d/f 11/08/2023, correspondiente a contrato de Internet 50 MB del Recinto LNM, por un monto de USD2,657.06 a una tasa de 56.8515. mes agosto 2023.</t>
  </si>
  <si>
    <t>REC-Pago factura NCF: B1500011601 d/f 02/09/2023, correspondiente a contrato de Internet 100/10 MB de Rectoría, por un monto de $16315.00 mes de septiembre 2023.</t>
  </si>
  <si>
    <t>REC-Pago factura NCF: B1500011623 d/f 11/09/2023, correspondiente a contrato de Internet 50 MB del Recinto LNM, por un monto de $USD 2, 657.06  A UNA TASA DE 56.919. Mes  de septiembre 2023.</t>
  </si>
  <si>
    <t>GASOLINERA FRANCO BIDO SRL</t>
  </si>
  <si>
    <t>EPH-Pago de factura NCF: B1500002135 d/f 01/08/2023, por adquisición de tickets prepagos de combustibles para uso del Recinto. Según Orden de compra ISFODOSU-2023-00063.</t>
  </si>
  <si>
    <t>Santos Ballas, SA</t>
  </si>
  <si>
    <t>UM-Pago factura No. 0224247, NCF: B1500003100 d/f 21/06/2023, por la adquisición de agua embotellada para consumo de los los estudiantes del Recinto. 4to. pago de la OR-2022-00081.</t>
  </si>
  <si>
    <t>MANAGEMENT CONSULTING GROUP S A</t>
  </si>
  <si>
    <t>REC-Pago factura NCF: B1500000168 d/f 10/05/2023 por servicio de consultoría para diagnóstico del Sistema de Gestión de la Calidad (SGC) y plan de estandarización para el ISFODOSU. OR-2023-00089-Pago único.</t>
  </si>
  <si>
    <t>JVM-Pago de factura NCF. B1500000880 d/f 17/08/2023, por la adquisición de tickets prepagado de combustible para los vehículos y maquina corta grama OR-2023-00206-.</t>
  </si>
  <si>
    <t>Agua Cristal, SA</t>
  </si>
  <si>
    <t>EMH-Pago relación de facturas anexas por adquisición de agua purificada para uso en el Recinto. Según Orden de compra ISFODOSU-2022-00008.</t>
  </si>
  <si>
    <t>LNM-Pago relación de facturas, por adquisición de alimentos para los estudiantes del Recinto. OR-2022-00555.</t>
  </si>
  <si>
    <t>Floristería Zuniflor, SRL</t>
  </si>
  <si>
    <t>FEM-Pago factura No. FT-11750 NCF: B1500002653 d/f 17/05/2023, correspondiente a la compra de ramos de rosas para actividades diversas. Segundo pago de la OR-2023-00053.</t>
  </si>
  <si>
    <t>J.C.Q, Ingeniería en Ascensores, SRL</t>
  </si>
  <si>
    <t>FEM-Pago relación de facturas anexas, por  mantenimiento de ascensores del Recinto. Según Orden de compra ISFODOSU-2023-00239. 1er pago de la orden.</t>
  </si>
  <si>
    <t>UM-Pago factura NCF: B1500008114 d/f 17/08/2023, por adquisición de gas propano para uso en la cocina del Recinto. Según Orden de compra ISFODOSU-2022-00058. Saldo de la orden.</t>
  </si>
  <si>
    <t>UM-Pago relación de facturas, por la adquisición de tickets de combustible para los vehículos, gasoil para la planta eléctrica y gas propano para la cocina. 8vo pago de la OR-2022-00513.</t>
  </si>
  <si>
    <t>GTG Industrial, SRL</t>
  </si>
  <si>
    <t>REC-Pago factura NCF: B1500003324 d/f 17/05/2023, por adquisición de insumos de limpieza para la Rectoría. Según OR-2023-00251.</t>
  </si>
  <si>
    <t>SOLUCIONES INDUSTRIALES SOLISA, SRL</t>
  </si>
  <si>
    <t>UM-Pago factura NCF: B1500000038 d/f 27/06/2023, por el suministro e instalación de cortinas venecianas de madera en diferentes áreas del Recinto. OR-2022-00664.</t>
  </si>
  <si>
    <t>You Color, SRL</t>
  </si>
  <si>
    <t>REC-Pago factura NCF: B1500000400 d/f 27/06/2023, por servicio de impresiones de carpetas. Según Orden de compra ISFODOSU-2023-00159.</t>
  </si>
  <si>
    <t>EMH-Pago factura NCF: B1500000177 d/f 05/07/2023, por mantenimiento preventivo y correctivo de plantas eléctricas del Recinto. Según OR-2022-00150. Cierre de la orden.</t>
  </si>
  <si>
    <t>Supligensa, SRL</t>
  </si>
  <si>
    <t>FEM-Pago factura No.1340 NCF: B1500000711 d/f 14/06/2023, correspondiente a la compra de materiales de oficina para labores Docentes y Administrativas. Pago de  la OR-2023-00284.</t>
  </si>
  <si>
    <t>Almacén Juan Maria Garcia, SRL</t>
  </si>
  <si>
    <t>REC-Pago relación de facturas, por la adquisición de alimentos para los estudiantes del Recinto. (LNM), según Cert- 1486-2020, adenda 12896-2021.</t>
  </si>
  <si>
    <t>Inversiones Tejeda Valera Inteval, SRL</t>
  </si>
  <si>
    <t>EMH-Pago factura NCF: B1500000593 d/f 07/06/2023, por compras de equipos y mobiliarios de oficina para el Recinto. Según OR-2023-00327 y documentos anexos.</t>
  </si>
  <si>
    <t>Perfect Pest Control, SRL</t>
  </si>
  <si>
    <t>LNM-Pago relación de facturas, por el servicio de fumigación general de todos los niveles internos y externos en las diferentes áreas del Recinto. Según Cert-BS-0007957-2022. Saldo de la OR-2019-00479.</t>
  </si>
  <si>
    <t>Inversiones Peyco, SRL</t>
  </si>
  <si>
    <t>REC-Pago factura No. 000157, B1500000236 d/f 30/05/2023, por adquisición e instalación de ventanas, puertas, cortinas y aislamiento acústico de oficinas de las áreas Administrativas y Académicas de la Rectoría y el FEM. ORD-2023-00142. Pago único.</t>
  </si>
  <si>
    <t>JVM-Pago relación de facturas anexas, por la adquisición de bultos, vasos térmicos y mochilas para el Recinto. Según Orden de compra ISFODOSU-2023-00355.</t>
  </si>
  <si>
    <t>TAVERAS INGENIERIA Y SERVICIOS (TISSA) SRL</t>
  </si>
  <si>
    <t>REC-Pago relación de facturas, correspondiente a la Asesoría P/ el Diseño Estructural de Planos de Obras menores P/ división ingeniería marzo y abril 2023, según OR-2022-00459.</t>
  </si>
  <si>
    <t>AH EDITORA OFFSET, SRL</t>
  </si>
  <si>
    <t>REC-Pago factura NCF: B1500000390 d/f 05/06/2023, por impresiones de Rollup informativo educativo, 33X60. Según OR-2023-00098. Pago parciales.</t>
  </si>
  <si>
    <t>FEM-Pago factura No. B15-23-0195 con NCF: B1500000195, d/f 03/07/2023, correspondiente a la compra de materiales ferreteros. Pago único OR-2023-00401.</t>
  </si>
  <si>
    <t>Procomer, SRL</t>
  </si>
  <si>
    <t>LNM-Pago relación de facturas anexas,  por servicios de mantenimiento y/o reparación de los equipos industriales (aires acondicionados y cuarto frío) del Recinto. Según Orden de compra ISFODOSU-2022-00317. 7mo pago.</t>
  </si>
  <si>
    <t>LNM-Pago relación facturas anexas,  por servicios de mantenimiento y/o reparación de los equipos industriales (aires acondicionados y cuarto frío) del Recinto. Según Orden de compra ISFODOSU-2022-00701. 5to pago.</t>
  </si>
  <si>
    <t>Neoagro, SRL</t>
  </si>
  <si>
    <t>FEM-Pago relación de facturas anexas por adquisición de alimentos para los estudiantes del Recinto. Según Orden de compra ISFODOSU-2023-00062. 2do pago.</t>
  </si>
  <si>
    <t>Provesol Proveedores de Soluciones, SRL</t>
  </si>
  <si>
    <t>REC-Pago factura NCF: B1500001227 d/f 12/06/2023, por adquisición de cafeteras eléctricas para la cocina. OR-2022-00436.</t>
  </si>
  <si>
    <t>VASQUEZ REPUESTOS Y SERVICIOS PARA AUTOS, SRL</t>
  </si>
  <si>
    <t>JVM-Pago relación de facturas anexas, por servicio de mantenimiento y reparación de vehículos FORD RANGER 2017 y TOYOTA HILUX 2000. Según Orden de compra ISFODOSU 2022-00040.</t>
  </si>
  <si>
    <t>Prolimdes Comercial, SRL</t>
  </si>
  <si>
    <t>REC-Pago relación de facturas anexas, por adquisición de insumos de limpieza para la cocina de la Rectoría del ISFODOSU. Según Orden de compra ISFODOSU-2023-00254.</t>
  </si>
  <si>
    <t>EMH-Pago factura NCF: B1500001217 d/f 09/06/2023, por la adquisición de alimentos para los estudiantes del Recinto, según OR-2023-00137.</t>
  </si>
  <si>
    <t>EMH-Pago relación de facturas anexas, por adquisición de alimentos para los estudiantes del Recinto. Según Orden de compra ISFODOSU-2022-00071.</t>
  </si>
  <si>
    <t>EMH-Pago relación de facturas, por adquisición de alimentos para los estudiantes de Recinto. OR-2022-00680.</t>
  </si>
  <si>
    <t>FEM-Pago factura B1500001213 d/f 09/06/2023, por la adquisición de alimentos para los estudiantes del Recinto. OR-2023-00011.</t>
  </si>
  <si>
    <t>FEM-Pago factura NCF: B1500001204 d/f 09/06/2023, adquisición de alimentos para los estudiantes del Recinto. 9no pago de la OR-2022-00074.</t>
  </si>
  <si>
    <t>FEM-Pago factura NCF: B1500001206 d/f 09/06/2023, por adquisición de alimentos para los estudiantes del Recinto. 5to. pago de la OR-2022-00408.</t>
  </si>
  <si>
    <t>FEM-Pago factura NCF: B1500001208 d/f 09/06/2023, por adquisición de alimentos para los estudiantes del Recinto. Según Orden de compra ISFODOSU-2022-00403. 4to pago de la orden.</t>
  </si>
  <si>
    <t>FEM-Pago factura NCF: B1500001209 d/f 09/06/2023, por la adquisición de alimentos para los estudiantes del Recinto. Tercer pago de la OR-2022-00643.</t>
  </si>
  <si>
    <t>FEM-Pago factura NCF: B1500001212 d/f 09/06/2023, por adquisición de alimentos para los estudiantes del Recinto. Según Orden de compra ISFODOSU-2023-00009. 2do pago y cierre de la orden.</t>
  </si>
  <si>
    <t>FEM-Pago relación de facturas, por adquisición de alimentos para los estudiantes del Recinto. Tercer pago de la OR-2022-00669.</t>
  </si>
  <si>
    <t>JVM-Pago relación de facturas, por la adquisición de alimentos para los estudiantes del Recinto. OR-2022-00491.</t>
  </si>
  <si>
    <t>JVM-Pago relación de facturas, por la adquisición de alimentos para los estudiantes del Recinto. OR-2022-538. Orden cerrada.</t>
  </si>
  <si>
    <t>UM-Pago factura NCF: B1500001254 d/f 05/07/2023, por la adquisición de alimentos para los estudiantes del Recinto. Solicitando 1er. pago de la OR-2023-000290.</t>
  </si>
  <si>
    <t>UM-Pago factura NCF: B1500001255 d/f 05/07/2023, por la adquisición de alimentos para los estudiantes del Recinto. 1er pago de la OR-2023-000292.</t>
  </si>
  <si>
    <t>UM-Pago relación de facturas anexas por adquisición de alimentos para los estudiantes del Recinto. Según Orden de compra ISFODOSU-2022-00212. Saldo de la orden.</t>
  </si>
  <si>
    <t>UM-Pago relación de facturas anexas, por adquisición de alimentos  (víveres) para el consumo de los estudiantes internos y semi-internos del Recinto. Según Orden de compra ISFODOSU-2022-00269. 7mo pago de la orden.</t>
  </si>
  <si>
    <t>UM-Pago relación de facturas anexas, por adquisición de alimentos (frutas y verduras) para el consumo de los estudiantes internos y semi-internos del Recinto. Según orden de compra ISFODOSU-2022-00551. 3er pago.</t>
  </si>
  <si>
    <t>UM-Pago relación de facturas anexas, por adquisición de alimentos para los estudiantes del Recinto. Según Orden de compra ISFODOSU-2023-0029. 5to pago.</t>
  </si>
  <si>
    <t>UM-Pago relación de facturas anexas, por adquisición de alimentos para los estudiantes internos y semi-internos del Recinto. Según Orden de compra ISFODOSU-2022-00580. 4to pago de la orden.</t>
  </si>
  <si>
    <t>UM-Pago relación de facturas anexas, por la adquisición de alimentos (frutas y verduras) para consumo de los estudiantes internos y semi-internos del Recinto. Según Orden de compra ISFODOSU-2022-00249. 8vo pago de la orden.</t>
  </si>
  <si>
    <t>UM-Pago relación de facturas, por adquisición de alimentos para consumo de los estudiantes del Recinto. Solicitando el 6to. pago de la OR-2022-00695.</t>
  </si>
  <si>
    <t>UM-Pago relación de facturas, por la adquisición de alimentos para los estudiantes del Recinto. 8vo pago de la OR-2022-00227.</t>
  </si>
  <si>
    <t>REC-Avance 20% contra póliza de fianzas comerciales No.1-700-2158, correspondiente a la adquisición e instalación de transformadores y generadores eléctricos para los Recintos JVM, LNÑM y UM. Según Cert. del contrato No. BS-0008430-2023.</t>
  </si>
  <si>
    <t>REC-Avance del 20% por adquisición y puesta en marcha de sistema de supresión y alarma contra incendios para las cocinas de cinco Recinto del ISFODOSU, cert. BS-0008968-2023.</t>
  </si>
  <si>
    <t>Solugral, SRL</t>
  </si>
  <si>
    <t>REC-Pago factura NCF: B1500000288, correspondiente a la adquisición de equipos audiovisuales para uso en los Recintos. Según OR-2023-00015.Pagos parciales.</t>
  </si>
  <si>
    <t>EPH-Pago relación de facturas, por adquisición de alimentos para los estudiantes del Recinto. OR-2022-00678.</t>
  </si>
  <si>
    <t>EMH-Pago factura NCF: B1500000328 d/f 09/05/2023, por adquisición de alimentos para los estudiantes del Recinto. Según OR-2022-0072.</t>
  </si>
  <si>
    <t>FEM-Pago factura No. 23-239 con NCF: B1500000319 d/f 26/04/2023, por la adquisición de alimentos para los estudiantes del Recinto. 4to. pago de la OR-2022-00394.</t>
  </si>
  <si>
    <t>FEM-Pago relación de facturas anexas, correspondiente a la compra de alimentos para los estudiantes del Recinto. Tercer pago de la OR-2022-00658.</t>
  </si>
  <si>
    <t>JVM-Pago relación de facturas, por la adquisición de alimentos para los estudiantes del Recinto orden de compra-00492-2022. Orden cerrada.</t>
  </si>
  <si>
    <t>Kukira Servicios Múltiples, SRL</t>
  </si>
  <si>
    <t>JVM-Pago de factura No. 00000303 NCF: B1500000303 d/f 23/06/2023, por la adquisición de servicio de Catering para diferentes actividades para el Recinto. OR-2023-00330.</t>
  </si>
  <si>
    <t>Merca Del Atlántico, SRL</t>
  </si>
  <si>
    <t>JVM-Pago factura NCF: B1500000583 d/f 16/06/2023, correspondiente a la adquisición de servicio de catering para diferentes actividades del Recinto. Según Orden de compra ISFODOSU-2023-00329.</t>
  </si>
  <si>
    <t>Rayamel Group, SRL</t>
  </si>
  <si>
    <t>REC-Pago relación de facturas, por adquisición de insumos de limpieza para la cocina de la Rectoría. ORD-2023-00255. Pagos parciales.</t>
  </si>
  <si>
    <t>Construcciones Ingenieriles de Proyectos y Obras Silvestre, Cinpros, SRL</t>
  </si>
  <si>
    <t>REC-Pago factura NCF: B1500000212 d/f 08/08/2023, por adecuación sistemas eléctricos de los Recintos JVM, LNÑM y UM del ISFODOSU. Según CERT. BS-0003787-2023. Ejecución del 45.23% Lote 1. Adecuación eléctrica JVM, Ítems 1 y 2. Amort. avance 20%).</t>
  </si>
  <si>
    <t>Constructora Estrucdom, SRL</t>
  </si>
  <si>
    <t>EMH-Pago factura NCF: B1500000042 d/f 04/07/2023, por suministro e instalación de malla metálica para el salón multiuso del Recinto. Según OR-2023-00311.</t>
  </si>
  <si>
    <t>Carlos Robles Placas &amp; Trofeos, SRL</t>
  </si>
  <si>
    <t>JVM-Pago de factura No. 417 NCF: B1500000417 d/f 21/07/2023, por la adquisición de placas, trofeos y medallas para el Recinto. OR-00316.</t>
  </si>
  <si>
    <t>Ramirez &amp; Mojica Envoy Pack Courier Express, SRL</t>
  </si>
  <si>
    <t>FEM-Pago NCF: B1500001745 d/f 04/07/2023, correspondiente a la compra de Mouse ópticos. Segundo pago de la OR-2023-00040.</t>
  </si>
  <si>
    <t>REC-Pago factura NCF: B1500001646 d/f 11/05/2023, por adquisición de material gastable de oficina, OR-2023-00228. Pago único.</t>
  </si>
  <si>
    <t>REC-Pago factura NCF: B1500001727 d/f 20/06/2023, por adquisición de equipos y piezas, para laboratorios de informática, áreas Académicas y Administrativo de los Recinto FEM, EPH Y Rectoría. OR-2023-00397.</t>
  </si>
  <si>
    <t>REC-Pago relación de facturas, por servicios de transporte para movilizar a Directores de Centros Educativos de Formación de Gestión de Organizaciones Educativas, según OR-2022-00096.</t>
  </si>
  <si>
    <t>REC-Pago factura NCF: B1500000016 d/f 24/07/2023, por adquisición de Luminarias Led para reemplazo en Rectoría y CEREMA del ISFODOSU-según OR-2023-00408. Pago único.</t>
  </si>
  <si>
    <t>JVM-Pago factura NCF: B1500000151 d/f 09/06/2023, por la adquisición de servicios de fumigación del mes de mayo 2023. OR-2022-00222.</t>
  </si>
  <si>
    <t>Velez Import, SRL</t>
  </si>
  <si>
    <t>EMH-Pago factura NCF: B1500000676 d/f 16/05/2023, por adquisición de suministro de oficina y materiales gastable. Según OR-2023-00268.</t>
  </si>
  <si>
    <t>Dita Services, SRL</t>
  </si>
  <si>
    <t>EMH- Pago relación de facturas, por servicios de fumigación y control de plagas para el Recinto. OR-2022-00332.</t>
  </si>
  <si>
    <t>EPH-Pago relación de facturas anexas, por servicio de fumigacion. Según Orden de compra ISFODOSU-2022-00191.</t>
  </si>
  <si>
    <t>CEF &amp; Asociados, Operadores de Negocios, SRL</t>
  </si>
  <si>
    <t>REC-Pago factura NCF: B1500000151 d/f 09/06/2023, correspondiente al servicio de poda de arboles, recogida y desecho de escombros de las áreas internas y externas de la Rectoría. OR-2023-00204. Pago único.</t>
  </si>
  <si>
    <t>Global Promo JO LE, SRL</t>
  </si>
  <si>
    <t>REC-Pago NCF: B1500000128 d/f 29/06/2023, por adquisición de placas y Pins de reconocimiento para ser entregados el día del Maestro y en los Centros Cogestionados. Según OR-2023-00394. Pago único.</t>
  </si>
  <si>
    <t>Comercial Benzan Herrera, SRL</t>
  </si>
  <si>
    <t>UM-Pago factura  22006957 NCF: B1500000815 d/f 29/05/2023, por adquisición de alimentos para los estudiantes del Recinto. 4to. pago de la OR-2022-00248.</t>
  </si>
  <si>
    <t>UM-Pago factura 22006961, NCF: B1500000819 d/f 29/05/2023, por la adquisición de alimentos para los estudiantes del Recinto. 4to. pago de la OR-2022-00290.</t>
  </si>
  <si>
    <t>UM-Pago factura NCF: B1500000814 d/f 29/05/2023, por adquisición de alimentos( cereales y carbohidratos) para consumo de los estudiantes internos y semi-internos del Recinto. Según Orden de compra ISFODOSU-2022-00213. 4to pago, cierre de la orden.</t>
  </si>
  <si>
    <t>UM-Pago factura NCF: B1500000820 d/f 29/05/2023, por adquisición de alimentos (víveres) para consumo de los estudiantes internos y semi-internos del Recinto. Según Orden de compra ISFODOSU- 2023-00032. 2do pago.</t>
  </si>
  <si>
    <t>UM-Pago factura No. 22006953, NCF: B1500000813 d/f 29/05/2023, por la adquisición de alimentos para los estudiantes del Recinto. 2do pago de la orden de compra ISFODOU-2022-00691.</t>
  </si>
  <si>
    <t>UM-Pago factura No. 22006960, NCF: B1500000818 d/f 29/05/2023, por la adquisición de alimentos para los estudiantes del Recinto. 2do pago de la OR-2022-00226.</t>
  </si>
  <si>
    <t>UM-Pago factura No. 22006963, NCF: B1500000821 d/f 29/05/2023, por la adquisición de alimentos para los estudiantes del Recinto. 2do pago de la OR-2022-00552.</t>
  </si>
  <si>
    <t>EMH-Pago factura NCF: B1500000241 d/f 07/06/2023, por la adquisición de suministro y equipos de oficina. Según OR-2023-00269.</t>
  </si>
  <si>
    <t>Made Gómez Grupo de Impresión, SRL</t>
  </si>
  <si>
    <t>REC-Pago factura NCF: B1500000153 d/f 19/05/2023, por contratación de servicios de impresiones diversas, OR-2022-00411. Pago único.</t>
  </si>
  <si>
    <t>Grupo Brizatlantica del Caribe, SRL</t>
  </si>
  <si>
    <t>REC-Pago factura NCF: B1500000291 d/f 31/05/2023, por la adquisición de té para la Rectoría. OR-2023-00140. Pago único.</t>
  </si>
  <si>
    <t>REC-Pago factura NCF: B1500000298 d/f 20/06/2023, por adquisición de azúcar, cremora y té para el uso de la Rectoría. Según OR-2023-00377. Pago único.</t>
  </si>
  <si>
    <t>Suplimade Comercial, SRL</t>
  </si>
  <si>
    <t>LNM-Pago relación de facturas, por adquisición de remanentes de provisiones para uso de alimentación de los estudiantes del Recinto. Decimo pago OR- 2021-00357.</t>
  </si>
  <si>
    <t>LNM-Pago relación de facturas, por la adquisición de alimentos para los estudiantes del Recinto. Decimo pago de la OR-2022-00237.</t>
  </si>
  <si>
    <t>LNM-Pago relación de facturas, por la adquisición de alimentos para los estudiantes del Recinto. Quinto pago de la OR-2022-00518.</t>
  </si>
  <si>
    <t>LNM-Pago relación de facturas, por la adquisición de alimentos para los estudiantes del Recinto. Saldo de la OR-2022-00556.</t>
  </si>
  <si>
    <t>Slyking Group SRL</t>
  </si>
  <si>
    <t>UM-Pago relación de facturas, por adquisición de alimentos para los estudiantes del Recinto. Saldo de la OR-2022-00216.</t>
  </si>
  <si>
    <t>MixFacility ARL, SRL</t>
  </si>
  <si>
    <t>FEM-Pago No. 00049 NCF: B1500000114 d/f 19/06/2023, por mantenimiento de equipos de cocina, menos nota de crédito B0400000021 d/f 01/08/2023. Tercer pago de la OR-2022-00440.</t>
  </si>
  <si>
    <t>Moncali, SRL</t>
  </si>
  <si>
    <t>UM- Pago relación de facturas anexas por adquisición de alimentos (carnes y embutidos), para consumo de los estudiantes internos y semi- internos del Recinto. Según Orden de compra ISFODOSU-2023-00215.</t>
  </si>
  <si>
    <t>Augustos DS, SRL</t>
  </si>
  <si>
    <t>FEM-Pago factura NCF: B1500000064 d/f 02/05/2023, por servicio de transporte para diferentes actividades, más nota de débito B0300000001 d/f 25/07/2023. Primer pago de la OR-2023-00208.</t>
  </si>
  <si>
    <t>Electroconstrucont, SRL</t>
  </si>
  <si>
    <t>EPH-Pago factura NCF: B1500000115 d/f 11/07/2023, colocación y puesta en marcha de 2 unidades de HIMC 400 AMPS(Contactor). OR-2023-00429.</t>
  </si>
  <si>
    <t>REC-Pago factura NCF: B1500000011 d/f 19/05/2023, por la adquisición de insumos de limpieza para la cocina de la Rectoría. OR-2023-00249. Pago parciales.</t>
  </si>
  <si>
    <t>EMH-Pago factura NCF: B1500000056  d/f 24/04/2023, por compra de alimentos para los estudiantes del Recinto. OR-2022-00305.</t>
  </si>
  <si>
    <t>EMH-Pago relación de facturas, por adquisición de alimentos para los estudiantes del Recinto.                   OR-2023-00138.</t>
  </si>
  <si>
    <t>FEM-Pago relación de facturas anexas, por adquisición de alimentos para la elaboración de almuerzos  de los estudiantes del Recinto. Según Orden de compra ISFODOSU- 2023-00061. 2do pago.</t>
  </si>
  <si>
    <t>FEM-Pago relación de facturas, por la adquisición de alimentos para los estudiantes del Recinto. incluyendo nota de debito B0300000001 d/f 12/07/2023 4to pago de la OR-2022-00684.</t>
  </si>
  <si>
    <t>REC-Pago factura No. B1500000074 d/f 24/05/2023, por la adquisición de insumos de limpieza para la cocina de la Rectoría. OR-2023-00256.</t>
  </si>
  <si>
    <t>Alimentary Land JAGD, SRL</t>
  </si>
  <si>
    <t>EMH-Pago factura NCF: B1500000041 d/f 23/05/2023, por adquisición de alimentos para los estudiantes del Recinto. OR-2023-00136.</t>
  </si>
  <si>
    <t>INSTITUTO DE AUDITORES INTERNOS DE LA REPUBLICA DOMINICANA, INC</t>
  </si>
  <si>
    <t>REC-Pago factura NCF: B1500000605 d/f 11/08/2023, correspondiente al pago XXI Congreso Regional de Auditoría Interna, control de gestión riesgo y fianza. Según acto administrativo No. 006-2023. Pago único.</t>
  </si>
  <si>
    <t>DIRECCION GENERAL DE IMPUESTOS INTERNOS</t>
  </si>
  <si>
    <t>REC-Pago de retenciones y retribuciones en la Renta 202204.</t>
  </si>
  <si>
    <t>REC-Pago factura NCF: B1500009243 d/f 17/08/2023, correspondiente a la contratación de seguro complementario para colaboradores del ISFODOSU y sus dependientes, mes septiembre 2023.</t>
  </si>
  <si>
    <t>REC-Pago relación de facturas, por servicios de refrigerios y almuerzos para actividades de la Rectoría. OR-2022-00271. Cierre de la orden.</t>
  </si>
  <si>
    <t>Sociedad Dominicana de Fisica  SODOFI</t>
  </si>
  <si>
    <t>REC-Pago factura NCF: B1500000110 d/f 31/01/2023, corresp. a pago de inscripción y alojamiento de un participante en el Congreso Internacional de Sociedad Dominicana de Física, celebrado del 15 al 18 enero 2023- Requerido por Vicerrectoría Académica.</t>
  </si>
  <si>
    <t>238</t>
  </si>
  <si>
    <t>239</t>
  </si>
  <si>
    <t>240</t>
  </si>
  <si>
    <t>241</t>
  </si>
  <si>
    <t>242</t>
  </si>
  <si>
    <t>243</t>
  </si>
  <si>
    <t>244</t>
  </si>
  <si>
    <t>245</t>
  </si>
  <si>
    <t>246</t>
  </si>
  <si>
    <t>247</t>
  </si>
  <si>
    <t>248</t>
  </si>
  <si>
    <t>249</t>
  </si>
  <si>
    <t>250</t>
  </si>
  <si>
    <t>251</t>
  </si>
  <si>
    <t>252</t>
  </si>
  <si>
    <t>253</t>
  </si>
  <si>
    <t>254</t>
  </si>
  <si>
    <t>255</t>
  </si>
  <si>
    <t>256</t>
  </si>
  <si>
    <t>257</t>
  </si>
  <si>
    <t>258</t>
  </si>
  <si>
    <t>CHEQUE</t>
  </si>
  <si>
    <t>011990</t>
  </si>
  <si>
    <t>011991</t>
  </si>
  <si>
    <t>011992</t>
  </si>
  <si>
    <t>011993</t>
  </si>
  <si>
    <t>011994</t>
  </si>
  <si>
    <t>011995</t>
  </si>
  <si>
    <t>011996</t>
  </si>
  <si>
    <t>011998</t>
  </si>
  <si>
    <t>011999</t>
  </si>
  <si>
    <t>012001</t>
  </si>
  <si>
    <t>012002</t>
  </si>
  <si>
    <t>012003</t>
  </si>
  <si>
    <t>012004</t>
  </si>
  <si>
    <t>Colector de Impuestos Internos</t>
  </si>
  <si>
    <t>GRUPO DE INVERSIONES READ DOMINGUEZ</t>
  </si>
  <si>
    <t>SIMPATÍA EVENT TECHNOLOGIES SRL</t>
  </si>
  <si>
    <t>Difo Electromecanica, SRL</t>
  </si>
  <si>
    <t>MARIBEL BIDO MORA</t>
  </si>
  <si>
    <t>SABE MG, SRL</t>
  </si>
  <si>
    <t>AMALIA ALT. POLANCO ROSA</t>
  </si>
  <si>
    <t>INVERSIONES MAGUANA, SRL</t>
  </si>
  <si>
    <t>BROSAN COMPANY SRL</t>
  </si>
  <si>
    <t>GRUPO LEXMARK SRL</t>
  </si>
  <si>
    <t>PAGO RETENCION DE ITBIS (IT-1) DE JULIO  2023</t>
  </si>
  <si>
    <t>PAGO OTRAS RETENCIONES IR-17 POR SERVICIOS PERSONAS FISICAS Y JURIDICAS  DE JULIO  2023</t>
  </si>
  <si>
    <t>PAGO FACT B1500000107 SERVICIO HOSPEDAJE UM</t>
  </si>
  <si>
    <t>PAGO FACT B1500000209 ALQUILER EQUIPO DE SONIDO PARA EL ENCUENTRO PEDAGOGICO BILINGUE DEL DEPORT...</t>
  </si>
  <si>
    <t>PAGO FACT. NCF B1500000169, SERVICIOS MANTENIMIENTO PREVENTIVO Y CORRECTIVO DE SALTEN VOCABLE Y ...</t>
  </si>
  <si>
    <t>PAGO INSCRIPCION EN LA 36 REUNION LATINOAMERICANA DE MATEMATICA EDUCATIVA (RELME-36) MEXICO DEL ...</t>
  </si>
  <si>
    <t>PAGO FACT B1500001145 SERVICIO DE REFRIGERIO Y ALMUERZOS PARA TORNES DE AJEDRES Y VOLLEYBALL JUN...</t>
  </si>
  <si>
    <t>REC - REPOSICION FONDO DE CAJA CHICA DE RECTORIA Y LOS RECINTOS POR GASTOS MENORES Y URGENCIA  D...</t>
  </si>
  <si>
    <t>REC - PAGO FACT. B1500005147 POR LA ADQ. DE CAJAS PILAS PARA  AIRES SPLIT Y CONTROLES DE LAS ARE...</t>
  </si>
  <si>
    <t>PAGO FAGO B1500000305 SERVICIOS DE HOSPEDAJE DEL 07 AL 19-8-23 PARA VICERECTOR INTERIO UM</t>
  </si>
  <si>
    <t>PAGO FACT B1500000021 ADQ DE T-SHIRT PARA CAMPAMENTO DE VERANO ISFODOSU 2023</t>
  </si>
  <si>
    <t>PAGO FACT. NCF B1500000187, ADQUISICION DE BOMBA SUMERGIBLE PAR RECTORIA</t>
  </si>
  <si>
    <t>FACT.B1500000017/ D/F 07/09/2023 ADQUISICION DE LONA PLASTICAS IMPERMEABLES PARA LA RECTORIA</t>
  </si>
  <si>
    <t>N/A</t>
  </si>
  <si>
    <t>PAGO A PROVEEDORES AL 30  DE SEPTIEMBRE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</si>
</sst>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d/m/yy;@"/>
  </numFmts>
  <fonts count="12" x14ac:knownFonts="1">
    <font>
      <sz val="11"/>
      <color indexed="8"/>
      <name val="Calibri"/>
      <family val="2"/>
      <scheme val="minor"/>
    </font>
    <font>
      <sz val="11"/>
      <color indexed="8"/>
      <name val="Calibri"/>
      <family val="2"/>
      <scheme val="minor"/>
    </font>
    <font>
      <sz val="8"/>
      <name val="Calibri"/>
      <family val="2"/>
      <scheme val="minor"/>
    </font>
    <font>
      <b/>
      <sz val="12"/>
      <color theme="0"/>
      <name val="Times New Roman"/>
      <family val="1"/>
    </font>
    <font>
      <sz val="11"/>
      <color indexed="8"/>
      <name val="Times New Roman"/>
      <family val="1"/>
    </font>
    <font>
      <sz val="14"/>
      <color indexed="8"/>
      <name val="Times New Roman"/>
      <family val="1"/>
    </font>
    <font>
      <sz val="14"/>
      <color theme="1"/>
      <name val="Times New Roman"/>
      <family val="1"/>
    </font>
    <font>
      <b/>
      <sz val="14"/>
      <color theme="1"/>
      <name val="Times New Roman"/>
      <family val="1"/>
    </font>
    <font>
      <sz val="12"/>
      <color indexed="8"/>
      <name val="Times New Roman"/>
      <family val="1"/>
    </font>
    <font>
      <b/>
      <sz val="14"/>
      <color indexed="8"/>
      <name val="Times New Roman"/>
      <family val="1"/>
    </font>
    <font>
      <b/>
      <sz val="12"/>
      <color indexed="8"/>
      <name val="Times New Roman"/>
      <family val="1"/>
    </font>
    <font>
      <sz val="12"/>
      <color indexed="8"/>
      <name val="Times New Roman"/>
    </font>
  </fonts>
  <fills count="6">
    <fill>
      <patternFill patternType="none"/>
    </fill>
    <fill>
      <patternFill patternType="gray125"/>
    </fill>
    <fill>
      <patternFill patternType="solid">
        <fgColor rgb="FF002060"/>
        <bgColor indexed="64"/>
      </patternFill>
    </fill>
    <fill>
      <patternFill patternType="solid">
        <fgColor theme="0"/>
        <bgColor indexed="64"/>
      </patternFill>
    </fill>
    <fill>
      <patternFill patternType="solid">
        <fgColor theme="2" tint="-9.9978637043366805E-2"/>
        <bgColor indexed="64"/>
      </patternFill>
    </fill>
    <fill>
      <patternFill patternType="solid">
        <fgColor theme="0" tint="-0.14999847407452621"/>
        <bgColor indexed="64"/>
      </patternFill>
    </fill>
  </fills>
  <borders count="9">
    <border>
      <left/>
      <right/>
      <top/>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bottom/>
      <diagonal/>
    </border>
  </borders>
  <cellStyleXfs count="2">
    <xf numFmtId="0" fontId="0" fillId="0" borderId="0"/>
    <xf numFmtId="43" fontId="1" fillId="0" borderId="0" applyFont="0" applyFill="0" applyBorder="0" applyAlignment="0" applyProtection="0"/>
  </cellStyleXfs>
  <cellXfs count="59">
    <xf numFmtId="0" fontId="0" fillId="0" borderId="0" xfId="0"/>
    <xf numFmtId="49" fontId="3" fillId="2" borderId="2" xfId="0" applyNumberFormat="1" applyFont="1" applyFill="1" applyBorder="1" applyAlignment="1">
      <alignment horizontal="center" vertical="center" wrapText="1"/>
    </xf>
    <xf numFmtId="43" fontId="3" fillId="2" borderId="2" xfId="1" applyFont="1" applyFill="1" applyBorder="1" applyAlignment="1">
      <alignment horizontal="center" vertical="center" wrapText="1"/>
    </xf>
    <xf numFmtId="0" fontId="3" fillId="2" borderId="2" xfId="0" applyFont="1" applyFill="1" applyBorder="1" applyAlignment="1">
      <alignment horizontal="center" vertical="center" wrapText="1"/>
    </xf>
    <xf numFmtId="164" fontId="3" fillId="2" borderId="2" xfId="0" applyNumberFormat="1" applyFont="1" applyFill="1" applyBorder="1" applyAlignment="1">
      <alignment horizontal="center" vertical="center" wrapText="1"/>
    </xf>
    <xf numFmtId="0" fontId="4" fillId="0" borderId="0" xfId="0" applyFont="1" applyAlignment="1">
      <alignment horizontal="center" vertical="center" wrapText="1"/>
    </xf>
    <xf numFmtId="43" fontId="4" fillId="0" borderId="0" xfId="1" applyFont="1" applyAlignment="1">
      <alignment horizontal="center" vertical="center" wrapText="1"/>
    </xf>
    <xf numFmtId="0" fontId="5" fillId="0" borderId="0" xfId="0" applyFont="1" applyAlignment="1">
      <alignment horizontal="center"/>
    </xf>
    <xf numFmtId="43" fontId="5" fillId="0" borderId="0" xfId="1" applyFont="1" applyAlignment="1">
      <alignment horizontal="center"/>
    </xf>
    <xf numFmtId="164" fontId="5" fillId="0" borderId="0" xfId="0" applyNumberFormat="1" applyFont="1" applyAlignment="1">
      <alignment horizontal="center"/>
    </xf>
    <xf numFmtId="0" fontId="6" fillId="0" borderId="0" xfId="0" applyFont="1"/>
    <xf numFmtId="164" fontId="7" fillId="0" borderId="0" xfId="0" applyNumberFormat="1" applyFont="1" applyAlignment="1">
      <alignment horizontal="center" vertical="center"/>
    </xf>
    <xf numFmtId="0" fontId="7" fillId="0" borderId="0" xfId="0" applyFont="1" applyAlignment="1">
      <alignment horizontal="left" vertical="center"/>
    </xf>
    <xf numFmtId="0" fontId="7" fillId="0" borderId="0" xfId="0" applyFont="1" applyAlignment="1">
      <alignment horizontal="right" vertical="center"/>
    </xf>
    <xf numFmtId="49" fontId="8" fillId="3" borderId="2" xfId="0" applyNumberFormat="1" applyFont="1" applyFill="1" applyBorder="1" applyAlignment="1">
      <alignment horizontal="center" vertical="center" wrapText="1"/>
    </xf>
    <xf numFmtId="15" fontId="8" fillId="3" borderId="2" xfId="0" applyNumberFormat="1" applyFont="1" applyFill="1" applyBorder="1" applyAlignment="1">
      <alignment horizontal="center" vertical="center" wrapText="1"/>
    </xf>
    <xf numFmtId="49" fontId="8" fillId="3" borderId="1" xfId="0" applyNumberFormat="1" applyFont="1" applyFill="1" applyBorder="1" applyAlignment="1">
      <alignment horizontal="center" vertical="center" wrapText="1"/>
    </xf>
    <xf numFmtId="43" fontId="8" fillId="3" borderId="3" xfId="1" applyFont="1" applyFill="1" applyBorder="1" applyAlignment="1">
      <alignment horizontal="center" vertical="center" wrapText="1"/>
    </xf>
    <xf numFmtId="0" fontId="5" fillId="0" borderId="0" xfId="0" applyFont="1"/>
    <xf numFmtId="0" fontId="8" fillId="0" borderId="0" xfId="0" applyFont="1" applyAlignment="1">
      <alignment horizontal="center" vertical="center" wrapText="1"/>
    </xf>
    <xf numFmtId="49" fontId="8" fillId="3" borderId="5" xfId="0" applyNumberFormat="1" applyFont="1" applyFill="1" applyBorder="1" applyAlignment="1">
      <alignment horizontal="center" vertical="center" wrapText="1"/>
    </xf>
    <xf numFmtId="15" fontId="8" fillId="3" borderId="5" xfId="0" applyNumberFormat="1" applyFont="1" applyFill="1" applyBorder="1" applyAlignment="1">
      <alignment horizontal="center" vertical="center" wrapText="1"/>
    </xf>
    <xf numFmtId="49" fontId="8" fillId="3" borderId="4" xfId="0" applyNumberFormat="1" applyFont="1" applyFill="1" applyBorder="1" applyAlignment="1">
      <alignment horizontal="center" vertical="center" wrapText="1"/>
    </xf>
    <xf numFmtId="43" fontId="8" fillId="3" borderId="6" xfId="1" applyFont="1" applyFill="1" applyBorder="1" applyAlignment="1">
      <alignment horizontal="center" vertical="center" wrapText="1"/>
    </xf>
    <xf numFmtId="43" fontId="8" fillId="3" borderId="3" xfId="1" applyFont="1" applyFill="1" applyBorder="1" applyAlignment="1">
      <alignment wrapText="1"/>
    </xf>
    <xf numFmtId="43" fontId="8" fillId="3" borderId="3" xfId="1" applyFont="1" applyFill="1" applyBorder="1" applyAlignment="1">
      <alignment horizontal="right" wrapText="1"/>
    </xf>
    <xf numFmtId="0" fontId="10" fillId="0" borderId="0" xfId="0" applyFont="1" applyAlignment="1">
      <alignment horizontal="center" vertical="center" wrapText="1"/>
    </xf>
    <xf numFmtId="43" fontId="10" fillId="0" borderId="0" xfId="1" applyFont="1" applyAlignment="1">
      <alignment horizontal="center" vertical="center" wrapText="1"/>
    </xf>
    <xf numFmtId="49" fontId="8" fillId="3" borderId="0" xfId="0" applyNumberFormat="1" applyFont="1" applyFill="1" applyAlignment="1">
      <alignment horizontal="center" vertical="center" wrapText="1"/>
    </xf>
    <xf numFmtId="15" fontId="8" fillId="3" borderId="0" xfId="0" applyNumberFormat="1" applyFont="1" applyFill="1" applyAlignment="1">
      <alignment horizontal="center" vertical="center" wrapText="1"/>
    </xf>
    <xf numFmtId="43" fontId="8" fillId="3" borderId="6" xfId="1" applyFont="1" applyFill="1" applyBorder="1" applyAlignment="1">
      <alignment horizontal="right" wrapText="1"/>
    </xf>
    <xf numFmtId="49" fontId="8" fillId="3" borderId="0" xfId="1" applyNumberFormat="1" applyFont="1" applyFill="1" applyBorder="1" applyAlignment="1">
      <alignment horizontal="center" vertical="center" wrapText="1"/>
    </xf>
    <xf numFmtId="43" fontId="8" fillId="3" borderId="0" xfId="1" applyFont="1" applyFill="1" applyBorder="1" applyAlignment="1">
      <alignment horizontal="center" vertical="center" wrapText="1"/>
    </xf>
    <xf numFmtId="1" fontId="9" fillId="5" borderId="6" xfId="0" applyNumberFormat="1" applyFont="1" applyFill="1" applyBorder="1" applyAlignment="1">
      <alignment horizontal="left" vertical="center"/>
    </xf>
    <xf numFmtId="1" fontId="9" fillId="5" borderId="7" xfId="0" applyNumberFormat="1" applyFont="1" applyFill="1" applyBorder="1" applyAlignment="1">
      <alignment horizontal="left" vertical="center"/>
    </xf>
    <xf numFmtId="14" fontId="9" fillId="5" borderId="7" xfId="0" applyNumberFormat="1" applyFont="1" applyFill="1" applyBorder="1" applyAlignment="1">
      <alignment horizontal="left" vertical="center"/>
    </xf>
    <xf numFmtId="0" fontId="9" fillId="5" borderId="7" xfId="0" applyFont="1" applyFill="1" applyBorder="1" applyAlignment="1">
      <alignment horizontal="left" vertical="center"/>
    </xf>
    <xf numFmtId="49" fontId="9" fillId="5" borderId="7" xfId="0" applyNumberFormat="1" applyFont="1" applyFill="1" applyBorder="1" applyAlignment="1">
      <alignment horizontal="left" vertical="center"/>
    </xf>
    <xf numFmtId="43" fontId="9" fillId="5" borderId="7" xfId="0" applyNumberFormat="1" applyFont="1" applyFill="1" applyBorder="1" applyAlignment="1">
      <alignment horizontal="left" vertical="center"/>
    </xf>
    <xf numFmtId="43" fontId="10" fillId="4" borderId="7" xfId="1" applyFont="1" applyFill="1" applyBorder="1" applyAlignment="1">
      <alignment horizontal="center" vertical="center" wrapText="1"/>
    </xf>
    <xf numFmtId="14" fontId="9" fillId="5" borderId="4" xfId="0" applyNumberFormat="1" applyFont="1" applyFill="1" applyBorder="1" applyAlignment="1">
      <alignment horizontal="left" vertical="center"/>
    </xf>
    <xf numFmtId="15" fontId="10" fillId="3" borderId="0" xfId="0" applyNumberFormat="1" applyFont="1" applyFill="1" applyAlignment="1">
      <alignment horizontal="center" vertical="center"/>
    </xf>
    <xf numFmtId="15" fontId="8" fillId="3" borderId="0" xfId="0" applyNumberFormat="1" applyFont="1" applyFill="1" applyAlignment="1">
      <alignment horizontal="center" vertical="center"/>
    </xf>
    <xf numFmtId="43" fontId="4" fillId="0" borderId="0" xfId="1" applyFont="1" applyBorder="1" applyAlignment="1">
      <alignment horizontal="center" vertical="center" wrapText="1"/>
    </xf>
    <xf numFmtId="49" fontId="8" fillId="3" borderId="8" xfId="0" applyNumberFormat="1" applyFont="1" applyFill="1" applyBorder="1" applyAlignment="1">
      <alignment horizontal="center" vertical="center" wrapText="1"/>
    </xf>
    <xf numFmtId="1" fontId="8" fillId="3" borderId="2" xfId="0" applyNumberFormat="1" applyFont="1" applyFill="1" applyBorder="1" applyAlignment="1">
      <alignment horizontal="center" vertical="center" wrapText="1"/>
    </xf>
    <xf numFmtId="49" fontId="11" fillId="3" borderId="0" xfId="0" applyNumberFormat="1" applyFont="1" applyFill="1" applyAlignment="1">
      <alignment horizontal="center" vertical="center" wrapText="1"/>
    </xf>
    <xf numFmtId="15" fontId="11" fillId="3" borderId="0" xfId="0" applyNumberFormat="1" applyFont="1" applyFill="1" applyAlignment="1">
      <alignment horizontal="center" vertical="center" wrapText="1"/>
    </xf>
    <xf numFmtId="49" fontId="11" fillId="3" borderId="0" xfId="1" applyNumberFormat="1" applyFont="1" applyFill="1" applyBorder="1" applyAlignment="1">
      <alignment horizontal="center" vertical="center" wrapText="1"/>
    </xf>
    <xf numFmtId="43" fontId="11" fillId="3" borderId="0" xfId="1" applyFont="1" applyFill="1" applyBorder="1" applyAlignment="1">
      <alignment horizontal="center" vertical="center" wrapText="1"/>
    </xf>
    <xf numFmtId="43" fontId="8" fillId="3" borderId="0" xfId="0" applyNumberFormat="1" applyFont="1" applyFill="1" applyAlignment="1">
      <alignment horizontal="center" vertical="center" wrapText="1"/>
    </xf>
    <xf numFmtId="15" fontId="8" fillId="3" borderId="4" xfId="0" applyNumberFormat="1" applyFont="1" applyFill="1" applyBorder="1" applyAlignment="1">
      <alignment horizontal="center" vertical="center" wrapText="1"/>
    </xf>
    <xf numFmtId="15" fontId="8" fillId="3" borderId="1" xfId="0" applyNumberFormat="1" applyFont="1" applyFill="1" applyBorder="1" applyAlignment="1">
      <alignment horizontal="center" vertical="center" wrapText="1"/>
    </xf>
    <xf numFmtId="43" fontId="8" fillId="3" borderId="2" xfId="1" applyFont="1" applyFill="1" applyBorder="1" applyAlignment="1">
      <alignment horizontal="right" wrapText="1"/>
    </xf>
    <xf numFmtId="43" fontId="8" fillId="3" borderId="5" xfId="1" applyFont="1" applyFill="1" applyBorder="1" applyAlignment="1">
      <alignment horizontal="right" wrapText="1"/>
    </xf>
    <xf numFmtId="43" fontId="8" fillId="3" borderId="5" xfId="1" applyFont="1" applyFill="1" applyBorder="1" applyAlignment="1">
      <alignment horizontal="center" vertical="center" wrapText="1"/>
    </xf>
    <xf numFmtId="14" fontId="8" fillId="3" borderId="2" xfId="0" applyNumberFormat="1" applyFont="1" applyFill="1" applyBorder="1" applyAlignment="1">
      <alignment horizontal="center" vertical="center" wrapText="1"/>
    </xf>
    <xf numFmtId="14" fontId="8" fillId="3" borderId="4" xfId="0" applyNumberFormat="1" applyFont="1" applyFill="1" applyBorder="1" applyAlignment="1">
      <alignment horizontal="center" vertical="center" wrapText="1"/>
    </xf>
    <xf numFmtId="0" fontId="7" fillId="0" borderId="0" xfId="0" applyFont="1" applyAlignment="1">
      <alignment horizontal="center" vertical="center"/>
    </xf>
  </cellXfs>
  <cellStyles count="2">
    <cellStyle name="Millares" xfId="1" builtinId="3"/>
    <cellStyle name="Normal" xfId="0" builtinId="0"/>
  </cellStyles>
  <dxfs count="29">
    <dxf>
      <font>
        <b val="0"/>
        <i val="0"/>
        <strike val="0"/>
        <condense val="0"/>
        <extend val="0"/>
        <outline val="0"/>
        <shadow val="0"/>
        <u val="none"/>
        <vertAlign val="baseline"/>
        <sz val="12"/>
        <color indexed="8"/>
        <name val="Times New Roman"/>
        <family val="1"/>
        <scheme val="none"/>
      </font>
      <numFmt numFmtId="20" formatCode="d\-mmm\-yy"/>
      <fill>
        <patternFill patternType="solid">
          <fgColor indexed="64"/>
          <bgColor theme="0"/>
        </patternFill>
      </fill>
      <alignment horizontal="center" vertical="center" textRotation="0" wrapText="1" indent="0" justifyLastLine="0" shrinkToFit="0" readingOrder="0"/>
    </dxf>
    <dxf>
      <font>
        <b val="0"/>
        <i val="0"/>
        <strike val="0"/>
        <condense val="0"/>
        <extend val="0"/>
        <outline val="0"/>
        <shadow val="0"/>
        <u val="none"/>
        <vertAlign val="baseline"/>
        <sz val="12"/>
        <color indexed="8"/>
        <name val="Times New Roman"/>
        <scheme val="none"/>
      </font>
      <numFmt numFmtId="20" formatCode="d\-mmm\-yy"/>
      <fill>
        <patternFill patternType="solid">
          <fgColor indexed="64"/>
          <bgColor theme="0"/>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border>
    </dxf>
    <dxf>
      <font>
        <b val="0"/>
        <i val="0"/>
        <strike val="0"/>
        <condense val="0"/>
        <extend val="0"/>
        <outline val="0"/>
        <shadow val="0"/>
        <u val="none"/>
        <vertAlign val="baseline"/>
        <sz val="12"/>
        <color indexed="8"/>
        <name val="Times New Roman"/>
        <family val="1"/>
        <scheme val="none"/>
      </font>
      <numFmt numFmtId="35" formatCode="_(* #,##0.00_);_(* \(#,##0.00\);_(* &quot;-&quot;??_);_(@_)"/>
      <fill>
        <patternFill patternType="solid">
          <fgColor indexed="64"/>
          <bgColor theme="0"/>
        </patternFill>
      </fill>
      <alignment horizontal="center" vertical="center" textRotation="0" wrapText="1" indent="0" justifyLastLine="0" shrinkToFit="0" readingOrder="0"/>
    </dxf>
    <dxf>
      <font>
        <b val="0"/>
        <i val="0"/>
        <strike val="0"/>
        <condense val="0"/>
        <extend val="0"/>
        <outline val="0"/>
        <shadow val="0"/>
        <u val="none"/>
        <vertAlign val="baseline"/>
        <sz val="12"/>
        <color indexed="8"/>
        <name val="Times New Roman"/>
        <scheme val="none"/>
      </font>
      <fill>
        <patternFill patternType="solid">
          <fgColor indexed="64"/>
          <bgColor theme="0"/>
        </patternFill>
      </fill>
      <alignment horizontal="center" vertical="center" textRotation="0" wrapText="1" indent="0" justifyLastLine="0" shrinkToFit="0" readingOrder="0"/>
      <border diagonalUp="0" diagonalDown="0" outline="0">
        <left style="thin">
          <color auto="1"/>
        </left>
        <right/>
        <top style="thin">
          <color auto="1"/>
        </top>
        <bottom style="thin">
          <color auto="1"/>
        </bottom>
      </border>
    </dxf>
    <dxf>
      <font>
        <b val="0"/>
        <i val="0"/>
        <strike val="0"/>
        <condense val="0"/>
        <extend val="0"/>
        <outline val="0"/>
        <shadow val="0"/>
        <u val="none"/>
        <vertAlign val="baseline"/>
        <sz val="12"/>
        <color indexed="8"/>
        <name val="Times New Roman"/>
        <family val="1"/>
        <scheme val="none"/>
      </font>
      <numFmt numFmtId="35" formatCode="_(* #,##0.00_);_(* \(#,##0.00\);_(* &quot;-&quot;??_);_(@_)"/>
      <fill>
        <patternFill patternType="solid">
          <fgColor indexed="64"/>
          <bgColor theme="0"/>
        </patternFill>
      </fill>
      <alignment horizontal="center" vertical="center" textRotation="0" wrapText="1" indent="0" justifyLastLine="0" shrinkToFit="0" readingOrder="0"/>
    </dxf>
    <dxf>
      <font>
        <b val="0"/>
        <i val="0"/>
        <strike val="0"/>
        <condense val="0"/>
        <extend val="0"/>
        <outline val="0"/>
        <shadow val="0"/>
        <u val="none"/>
        <vertAlign val="baseline"/>
        <sz val="12"/>
        <color indexed="8"/>
        <name val="Times New Roman"/>
        <scheme val="none"/>
      </font>
      <numFmt numFmtId="35" formatCode="_(* #,##0.00_);_(* \(#,##0.00\);_(* &quot;-&quot;??_);_(@_)"/>
      <fill>
        <patternFill patternType="solid">
          <fgColor indexed="64"/>
          <bgColor theme="0"/>
        </patternFill>
      </fill>
      <alignment horizontal="center" vertical="center" textRotation="0" wrapText="1" indent="0" justifyLastLine="0" shrinkToFit="0" readingOrder="0"/>
      <border diagonalUp="0" diagonalDown="0" outline="0">
        <left style="thin">
          <color auto="1"/>
        </left>
        <right/>
        <top style="thin">
          <color auto="1"/>
        </top>
        <bottom style="thin">
          <color auto="1"/>
        </bottom>
      </border>
    </dxf>
    <dxf>
      <font>
        <b val="0"/>
        <i val="0"/>
        <strike val="0"/>
        <condense val="0"/>
        <extend val="0"/>
        <outline val="0"/>
        <shadow val="0"/>
        <u val="none"/>
        <vertAlign val="baseline"/>
        <sz val="12"/>
        <color indexed="8"/>
        <name val="Times New Roman"/>
        <family val="1"/>
        <scheme val="none"/>
      </font>
      <numFmt numFmtId="35" formatCode="_(* #,##0.00_);_(* \(#,##0.00\);_(* &quot;-&quot;??_);_(@_)"/>
      <fill>
        <patternFill patternType="solid">
          <fgColor indexed="64"/>
          <bgColor theme="0"/>
        </patternFill>
      </fill>
      <alignment horizontal="center" vertical="center" textRotation="0" wrapText="1" indent="0" justifyLastLine="0" shrinkToFit="0" readingOrder="0"/>
    </dxf>
    <dxf>
      <font>
        <b val="0"/>
        <i val="0"/>
        <strike val="0"/>
        <condense val="0"/>
        <extend val="0"/>
        <outline val="0"/>
        <shadow val="0"/>
        <u val="none"/>
        <vertAlign val="baseline"/>
        <sz val="12"/>
        <color indexed="8"/>
        <name val="Times New Roman"/>
        <scheme val="none"/>
      </font>
      <numFmt numFmtId="35" formatCode="_(* #,##0.00_);_(* \(#,##0.00\);_(* &quot;-&quot;??_);_(@_)"/>
      <fill>
        <patternFill patternType="solid">
          <fgColor indexed="64"/>
          <bgColor theme="0"/>
        </patternFill>
      </fill>
      <alignment horizontal="center" vertical="center" textRotation="0" wrapText="1" indent="0" justifyLastLine="0" shrinkToFit="0" readingOrder="0"/>
      <border diagonalUp="0" diagonalDown="0" outline="0">
        <left style="thin">
          <color auto="1"/>
        </left>
        <right/>
        <top style="thin">
          <color auto="1"/>
        </top>
        <bottom style="thin">
          <color auto="1"/>
        </bottom>
      </border>
    </dxf>
    <dxf>
      <font>
        <b val="0"/>
        <i val="0"/>
        <strike val="0"/>
        <condense val="0"/>
        <extend val="0"/>
        <outline val="0"/>
        <shadow val="0"/>
        <u val="none"/>
        <vertAlign val="baseline"/>
        <sz val="12"/>
        <color indexed="8"/>
        <name val="Times New Roman"/>
        <family val="1"/>
        <scheme val="none"/>
      </font>
      <numFmt numFmtId="30" formatCode="@"/>
      <fill>
        <patternFill patternType="solid">
          <fgColor indexed="64"/>
          <bgColor theme="0"/>
        </patternFill>
      </fill>
      <alignment horizontal="center" vertical="center" textRotation="0" wrapText="1" indent="0" justifyLastLine="0" shrinkToFit="0" readingOrder="0"/>
    </dxf>
    <dxf>
      <font>
        <b val="0"/>
        <i val="0"/>
        <strike val="0"/>
        <condense val="0"/>
        <extend val="0"/>
        <outline val="0"/>
        <shadow val="0"/>
        <u val="none"/>
        <vertAlign val="baseline"/>
        <sz val="12"/>
        <color indexed="8"/>
        <name val="Times New Roman"/>
        <scheme val="none"/>
      </font>
      <numFmt numFmtId="30" formatCode="@"/>
      <fill>
        <patternFill patternType="solid">
          <fgColor indexed="64"/>
          <bgColor theme="0"/>
        </patternFill>
      </fill>
      <alignment horizontal="center" vertical="center" textRotation="0" wrapText="1" indent="0" justifyLastLine="0" shrinkToFit="0" readingOrder="0"/>
      <border diagonalUp="0" diagonalDown="0" outline="0">
        <left style="thin">
          <color auto="1"/>
        </left>
        <right/>
        <top style="thin">
          <color auto="1"/>
        </top>
        <bottom style="thin">
          <color auto="1"/>
        </bottom>
      </border>
    </dxf>
    <dxf>
      <font>
        <b val="0"/>
        <i val="0"/>
        <strike val="0"/>
        <condense val="0"/>
        <extend val="0"/>
        <outline val="0"/>
        <shadow val="0"/>
        <u val="none"/>
        <vertAlign val="baseline"/>
        <sz val="12"/>
        <color indexed="8"/>
        <name val="Times New Roman"/>
        <family val="1"/>
        <scheme val="none"/>
      </font>
      <numFmt numFmtId="30" formatCode="@"/>
      <fill>
        <patternFill patternType="solid">
          <fgColor indexed="64"/>
          <bgColor theme="0"/>
        </patternFill>
      </fill>
      <alignment horizontal="center" vertical="center" textRotation="0" wrapText="1" indent="0" justifyLastLine="0" shrinkToFit="0" readingOrder="0"/>
    </dxf>
    <dxf>
      <font>
        <b val="0"/>
        <i val="0"/>
        <strike val="0"/>
        <condense val="0"/>
        <extend val="0"/>
        <outline val="0"/>
        <shadow val="0"/>
        <u val="none"/>
        <vertAlign val="baseline"/>
        <sz val="12"/>
        <color indexed="8"/>
        <name val="Times New Roman"/>
        <scheme val="none"/>
      </font>
      <numFmt numFmtId="30" formatCode="@"/>
      <fill>
        <patternFill patternType="solid">
          <fgColor indexed="64"/>
          <bgColor theme="0"/>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indexed="8"/>
        <name val="Times New Roman"/>
        <family val="1"/>
        <scheme val="none"/>
      </font>
      <numFmt numFmtId="30" formatCode="@"/>
      <fill>
        <patternFill patternType="solid">
          <fgColor indexed="64"/>
          <bgColor theme="0"/>
        </patternFill>
      </fill>
      <alignment horizontal="center" vertical="center" textRotation="0" wrapText="1" indent="0" justifyLastLine="0" shrinkToFit="0" readingOrder="0"/>
    </dxf>
    <dxf>
      <font>
        <b val="0"/>
        <i val="0"/>
        <strike val="0"/>
        <condense val="0"/>
        <extend val="0"/>
        <outline val="0"/>
        <shadow val="0"/>
        <u val="none"/>
        <vertAlign val="baseline"/>
        <sz val="12"/>
        <color indexed="8"/>
        <name val="Times New Roman"/>
        <scheme val="none"/>
      </font>
      <numFmt numFmtId="30" formatCode="@"/>
      <fill>
        <patternFill patternType="solid">
          <fgColor indexed="64"/>
          <bgColor theme="0"/>
        </patternFill>
      </fill>
      <alignment horizontal="center" vertical="center" textRotation="0" wrapText="1" indent="0" justifyLastLine="0" shrinkToFit="0" readingOrder="0"/>
      <border diagonalUp="0" diagonalDown="0" outline="0">
        <left/>
        <right style="thin">
          <color auto="1"/>
        </right>
        <top style="thin">
          <color auto="1"/>
        </top>
        <bottom style="thin">
          <color auto="1"/>
        </bottom>
      </border>
    </dxf>
    <dxf>
      <font>
        <b val="0"/>
        <i val="0"/>
        <strike val="0"/>
        <condense val="0"/>
        <extend val="0"/>
        <outline val="0"/>
        <shadow val="0"/>
        <u val="none"/>
        <vertAlign val="baseline"/>
        <sz val="12"/>
        <color indexed="8"/>
        <name val="Times New Roman"/>
        <family val="1"/>
        <scheme val="none"/>
      </font>
      <numFmt numFmtId="20" formatCode="d\-mmm\-yy"/>
      <fill>
        <patternFill patternType="solid">
          <fgColor indexed="64"/>
          <bgColor theme="0"/>
        </patternFill>
      </fill>
      <alignment horizontal="center" vertical="center" textRotation="0" wrapText="1" indent="0" justifyLastLine="0" shrinkToFit="0" readingOrder="0"/>
    </dxf>
    <dxf>
      <font>
        <b val="0"/>
        <i val="0"/>
        <strike val="0"/>
        <condense val="0"/>
        <extend val="0"/>
        <outline val="0"/>
        <shadow val="0"/>
        <u val="none"/>
        <vertAlign val="baseline"/>
        <sz val="12"/>
        <color indexed="8"/>
        <name val="Times New Roman"/>
        <scheme val="none"/>
      </font>
      <numFmt numFmtId="20" formatCode="d\-mmm\-yy"/>
      <fill>
        <patternFill patternType="solid">
          <fgColor indexed="64"/>
          <bgColor theme="0"/>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indexed="8"/>
        <name val="Times New Roman"/>
        <family val="1"/>
        <scheme val="none"/>
      </font>
      <numFmt numFmtId="30" formatCode="@"/>
      <fill>
        <patternFill patternType="solid">
          <fgColor indexed="64"/>
          <bgColor theme="0"/>
        </patternFill>
      </fill>
      <alignment horizontal="center" vertical="center" textRotation="0" wrapText="1" indent="0" justifyLastLine="0" shrinkToFit="0" readingOrder="0"/>
    </dxf>
    <dxf>
      <font>
        <b val="0"/>
        <i val="0"/>
        <strike val="0"/>
        <condense val="0"/>
        <extend val="0"/>
        <outline val="0"/>
        <shadow val="0"/>
        <u val="none"/>
        <vertAlign val="baseline"/>
        <sz val="12"/>
        <color indexed="8"/>
        <name val="Times New Roman"/>
        <scheme val="none"/>
      </font>
      <numFmt numFmtId="30" formatCode="@"/>
      <fill>
        <patternFill patternType="solid">
          <fgColor indexed="64"/>
          <bgColor theme="0"/>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indexed="8"/>
        <name val="Times New Roman"/>
        <family val="1"/>
        <scheme val="none"/>
      </font>
      <numFmt numFmtId="20" formatCode="d\-mmm\-yy"/>
      <fill>
        <patternFill patternType="solid">
          <fgColor indexed="64"/>
          <bgColor theme="0"/>
        </patternFill>
      </fill>
      <alignment horizontal="center" vertical="center" textRotation="0" wrapText="1" indent="0" justifyLastLine="0" shrinkToFit="0" readingOrder="0"/>
    </dxf>
    <dxf>
      <font>
        <b val="0"/>
        <i val="0"/>
        <strike val="0"/>
        <condense val="0"/>
        <extend val="0"/>
        <outline val="0"/>
        <shadow val="0"/>
        <u val="none"/>
        <vertAlign val="baseline"/>
        <sz val="12"/>
        <color indexed="8"/>
        <name val="Times New Roman"/>
        <scheme val="none"/>
      </font>
      <numFmt numFmtId="20" formatCode="d\-mmm\-yy"/>
      <fill>
        <patternFill patternType="solid">
          <fgColor indexed="64"/>
          <bgColor theme="0"/>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indexed="8"/>
        <name val="Times New Roman"/>
        <family val="1"/>
        <scheme val="none"/>
      </font>
      <numFmt numFmtId="30" formatCode="@"/>
      <fill>
        <patternFill patternType="solid">
          <fgColor indexed="64"/>
          <bgColor theme="0"/>
        </patternFill>
      </fill>
      <alignment horizontal="center" vertical="center" textRotation="0" wrapText="1" indent="0" justifyLastLine="0" shrinkToFit="0" readingOrder="0"/>
    </dxf>
    <dxf>
      <font>
        <b val="0"/>
        <i val="0"/>
        <strike val="0"/>
        <condense val="0"/>
        <extend val="0"/>
        <outline val="0"/>
        <shadow val="0"/>
        <u val="none"/>
        <vertAlign val="baseline"/>
        <sz val="12"/>
        <color indexed="8"/>
        <name val="Times New Roman"/>
        <family val="1"/>
        <scheme val="none"/>
      </font>
      <numFmt numFmtId="30" formatCode="@"/>
      <fill>
        <patternFill patternType="solid">
          <fgColor indexed="64"/>
          <bgColor theme="0"/>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2"/>
        <color indexed="8"/>
        <name val="Times New Roman"/>
        <family val="1"/>
        <scheme val="none"/>
      </font>
      <numFmt numFmtId="30" formatCode="@"/>
      <fill>
        <patternFill patternType="solid">
          <fgColor indexed="64"/>
          <bgColor theme="0"/>
        </patternFill>
      </fill>
      <alignment horizontal="center" vertical="center" textRotation="0" wrapText="1" indent="0" justifyLastLine="0" shrinkToFit="0" readingOrder="0"/>
    </dxf>
    <dxf>
      <font>
        <b val="0"/>
        <i val="0"/>
        <strike val="0"/>
        <condense val="0"/>
        <extend val="0"/>
        <outline val="0"/>
        <shadow val="0"/>
        <u val="none"/>
        <vertAlign val="baseline"/>
        <sz val="12"/>
        <color indexed="8"/>
        <name val="Times New Roman"/>
        <scheme val="none"/>
      </font>
      <numFmt numFmtId="30" formatCode="@"/>
      <fill>
        <patternFill patternType="solid">
          <fgColor indexed="64"/>
          <bgColor theme="0"/>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border outline="0">
        <top style="thin">
          <color auto="1"/>
        </top>
      </border>
    </dxf>
    <dxf>
      <border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indexed="8"/>
        <name val="Times New Roman"/>
        <scheme val="none"/>
      </font>
      <fill>
        <patternFill patternType="solid">
          <fgColor indexed="64"/>
          <bgColor theme="0"/>
        </patternFill>
      </fill>
      <alignment horizontal="center" vertical="center" textRotation="0" wrapText="1" indent="0" justifyLastLine="0" shrinkToFit="0" readingOrder="0"/>
    </dxf>
    <dxf>
      <border outline="0">
        <bottom style="thin">
          <color auto="1"/>
        </bottom>
      </border>
    </dxf>
    <dxf>
      <font>
        <b/>
        <i val="0"/>
        <strike val="0"/>
        <condense val="0"/>
        <extend val="0"/>
        <outline val="0"/>
        <shadow val="0"/>
        <u val="none"/>
        <vertAlign val="baseline"/>
        <sz val="12"/>
        <color theme="0"/>
        <name val="Times New Roman"/>
        <scheme val="none"/>
      </font>
      <fill>
        <patternFill patternType="solid">
          <fgColor indexed="64"/>
          <bgColor rgb="FF002060"/>
        </patternFill>
      </fill>
      <alignment horizontal="center" vertical="center" textRotation="0" wrapText="1" indent="0" justifyLastLine="0" shrinkToFit="0" readingOrder="0"/>
      <border diagonalUp="0" diagonalDown="0" outline="0">
        <left style="thin">
          <color auto="1"/>
        </left>
        <right style="thin">
          <color auto="1"/>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6</xdr:col>
      <xdr:colOff>11705</xdr:colOff>
      <xdr:row>0</xdr:row>
      <xdr:rowOff>0</xdr:rowOff>
    </xdr:from>
    <xdr:ext cx="1150345" cy="857250"/>
    <xdr:pic>
      <xdr:nvPicPr>
        <xdr:cNvPr id="3" name="Imagen 2">
          <a:extLst>
            <a:ext uri="{FF2B5EF4-FFF2-40B4-BE49-F238E27FC236}">
              <a16:creationId xmlns:a16="http://schemas.microsoft.com/office/drawing/2014/main" id="{00F6D633-AC7E-45F4-A1B3-DAD82095C64D}"/>
            </a:ext>
          </a:extLst>
        </xdr:cNvPr>
        <xdr:cNvPicPr>
          <a:picLocks noChangeAspect="1"/>
        </xdr:cNvPicPr>
      </xdr:nvPicPr>
      <xdr:blipFill rotWithShape="1">
        <a:blip xmlns:r="http://schemas.openxmlformats.org/officeDocument/2006/relationships" r:embed="rId1"/>
        <a:srcRect b="37624"/>
        <a:stretch/>
      </xdr:blipFill>
      <xdr:spPr>
        <a:xfrm>
          <a:off x="5917205" y="0"/>
          <a:ext cx="1150345" cy="857250"/>
        </a:xfrm>
        <a:prstGeom prst="rect">
          <a:avLst/>
        </a:prstGeom>
      </xdr:spPr>
    </xdr:pic>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a2" displayName="Tabla2" ref="A9:L287" totalsRowCount="1" headerRowDxfId="28" dataDxfId="26" headerRowBorderDxfId="27" tableBorderDxfId="25" totalsRowBorderDxfId="24">
  <autoFilter ref="A9:L286" xr:uid="{00000000-0009-0000-0100-000002000000}"/>
  <sortState xmlns:xlrd2="http://schemas.microsoft.com/office/spreadsheetml/2017/richdata2" ref="A10:L335">
    <sortCondition ref="C9:C335"/>
  </sortState>
  <tableColumns count="12">
    <tableColumn id="5" xr3:uid="{00000000-0010-0000-0000-000005000000}" name="No." dataDxfId="23" totalsRowDxfId="22"/>
    <tableColumn id="3" xr3:uid="{FA29A6D8-346F-4DF8-9F73-A39A0C131AA6}" name="Tipo de Pago" dataDxfId="21" totalsRowDxfId="20"/>
    <tableColumn id="24" xr3:uid="{00000000-0010-0000-0000-000018000000}" name="Fecha de Documento" dataDxfId="19" totalsRowDxfId="18"/>
    <tableColumn id="2" xr3:uid="{00000000-0010-0000-0000-000002000000}" name="No. De Documento de Pago" dataDxfId="17" totalsRowDxfId="16"/>
    <tableColumn id="13" xr3:uid="{00000000-0010-0000-0000-00000D000000}" name="Fecha de la Factura" dataDxfId="15" totalsRowDxfId="14"/>
    <tableColumn id="1" xr3:uid="{00000000-0010-0000-0000-000001000000}" name="Beneficiario" dataDxfId="13" totalsRowDxfId="12"/>
    <tableColumn id="12" xr3:uid="{00000000-0010-0000-0000-00000C000000}" name="Concepto" dataDxfId="11" totalsRowDxfId="10"/>
    <tableColumn id="20" xr3:uid="{00000000-0010-0000-0000-000014000000}" name="Monto Facturado DOP" dataDxfId="9" totalsRowDxfId="8" dataCellStyle="Millares"/>
    <tableColumn id="21" xr3:uid="{00000000-0010-0000-0000-000015000000}" name="Monto Pagado DOP" dataDxfId="7" totalsRowDxfId="6" dataCellStyle="Millares"/>
    <tableColumn id="22" xr3:uid="{00000000-0010-0000-0000-000016000000}" name="Monto Pendiente DOP" dataDxfId="5" totalsRowDxfId="4" dataCellStyle="Millares"/>
    <tableColumn id="23" xr3:uid="{00000000-0010-0000-0000-000017000000}" name="Estado" dataDxfId="3" totalsRowDxfId="2" dataCellStyle="Millares"/>
    <tableColumn id="6" xr3:uid="{00000000-0010-0000-0000-000006000000}" name="Fecha estimada de Pago" dataDxfId="1" totalsRowDxfId="0">
      <calculatedColumnFormula>+Tabla2[[#This Row],[Fecha de Documento]]+15</calculatedColumnFormula>
    </tableColumn>
  </tableColumns>
  <tableStyleInfo name="TableStyleLight1"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V289"/>
  <sheetViews>
    <sheetView tabSelected="1" view="pageBreakPreview" topLeftCell="A261" zoomScaleNormal="100" zoomScaleSheetLayoutView="100" workbookViewId="0">
      <selection activeCell="G280" sqref="G280"/>
    </sheetView>
  </sheetViews>
  <sheetFormatPr baseColWidth="10" defaultColWidth="9.140625" defaultRowHeight="15" x14ac:dyDescent="0.25"/>
  <cols>
    <col min="1" max="2" width="12.42578125" style="5" customWidth="1"/>
    <col min="3" max="3" width="16.42578125" style="5" customWidth="1"/>
    <col min="4" max="4" width="20.42578125" style="5" customWidth="1"/>
    <col min="5" max="5" width="23.42578125" style="5" customWidth="1"/>
    <col min="6" max="6" width="19.42578125" style="5" customWidth="1"/>
    <col min="7" max="7" width="28.85546875" style="5" customWidth="1"/>
    <col min="8" max="8" width="31" style="5" customWidth="1"/>
    <col min="9" max="9" width="19.28515625" style="5" customWidth="1"/>
    <col min="10" max="11" width="12.42578125" style="5" customWidth="1"/>
    <col min="12" max="12" width="19.42578125" style="5" customWidth="1"/>
    <col min="13" max="13" width="9.140625" style="5"/>
    <col min="14" max="14" width="24.85546875" style="5" customWidth="1"/>
    <col min="15" max="15" width="23.42578125" style="5" customWidth="1"/>
    <col min="16" max="16" width="23.7109375" style="5" customWidth="1"/>
    <col min="17" max="17" width="17.5703125" style="5" bestFit="1" customWidth="1"/>
    <col min="18" max="18" width="23.42578125" style="6" customWidth="1"/>
    <col min="19" max="16384" width="9.140625" style="5"/>
  </cols>
  <sheetData>
    <row r="1" spans="1:12" s="10" customFormat="1" ht="18.75" x14ac:dyDescent="0.3">
      <c r="A1" s="7"/>
      <c r="B1" s="7"/>
      <c r="C1" s="7"/>
      <c r="D1" s="7"/>
      <c r="E1" s="7"/>
      <c r="F1" s="7"/>
      <c r="G1" s="7"/>
      <c r="H1" s="8"/>
      <c r="I1" s="8"/>
      <c r="J1" s="8"/>
      <c r="K1" s="7"/>
      <c r="L1" s="9"/>
    </row>
    <row r="2" spans="1:12" s="10" customFormat="1" ht="18.75" x14ac:dyDescent="0.3">
      <c r="A2" s="7"/>
      <c r="B2" s="7"/>
      <c r="C2" s="7"/>
      <c r="D2" s="7"/>
      <c r="E2" s="7"/>
      <c r="F2" s="7"/>
      <c r="G2" s="7"/>
      <c r="H2" s="8"/>
      <c r="I2" s="8"/>
      <c r="J2" s="8"/>
      <c r="K2" s="7"/>
      <c r="L2" s="9"/>
    </row>
    <row r="3" spans="1:12" s="10" customFormat="1" ht="18.75" x14ac:dyDescent="0.3">
      <c r="A3" s="7"/>
      <c r="B3" s="7"/>
      <c r="C3" s="7"/>
      <c r="D3" s="7"/>
      <c r="E3" s="7"/>
      <c r="F3" s="7"/>
      <c r="G3" s="7"/>
      <c r="H3" s="8"/>
      <c r="I3" s="8"/>
      <c r="J3" s="8"/>
      <c r="K3" s="7"/>
      <c r="L3" s="9"/>
    </row>
    <row r="4" spans="1:12" s="10" customFormat="1" ht="18.75" x14ac:dyDescent="0.3">
      <c r="A4" s="7"/>
      <c r="B4" s="7"/>
      <c r="C4" s="7"/>
      <c r="D4" s="7"/>
      <c r="E4" s="7"/>
      <c r="F4" s="7"/>
      <c r="G4" s="7"/>
      <c r="H4" s="8"/>
      <c r="I4" s="8"/>
      <c r="J4" s="8"/>
      <c r="K4" s="7"/>
      <c r="L4" s="9"/>
    </row>
    <row r="5" spans="1:12" s="10" customFormat="1" ht="18.75" x14ac:dyDescent="0.3">
      <c r="A5" s="58" t="s">
        <v>17</v>
      </c>
      <c r="B5" s="58"/>
      <c r="C5" s="58"/>
      <c r="D5" s="58"/>
      <c r="E5" s="58"/>
      <c r="F5" s="58"/>
      <c r="G5" s="58"/>
      <c r="H5" s="58"/>
      <c r="I5" s="58"/>
      <c r="J5" s="58"/>
      <c r="K5" s="58"/>
      <c r="L5" s="58"/>
    </row>
    <row r="6" spans="1:12" s="10" customFormat="1" ht="18.75" x14ac:dyDescent="0.3">
      <c r="A6" s="58" t="s">
        <v>794</v>
      </c>
      <c r="B6" s="58"/>
      <c r="C6" s="58"/>
      <c r="D6" s="58"/>
      <c r="E6" s="58"/>
      <c r="F6" s="58"/>
      <c r="G6" s="58"/>
      <c r="H6" s="58"/>
      <c r="I6" s="58"/>
      <c r="J6" s="58"/>
      <c r="K6" s="58"/>
      <c r="L6" s="58"/>
    </row>
    <row r="7" spans="1:12" s="10" customFormat="1" ht="18.75" x14ac:dyDescent="0.3">
      <c r="A7" s="58" t="s">
        <v>20</v>
      </c>
      <c r="B7" s="58"/>
      <c r="C7" s="58"/>
      <c r="D7" s="58"/>
      <c r="E7" s="58"/>
      <c r="F7" s="58"/>
      <c r="G7" s="58"/>
      <c r="H7" s="58"/>
      <c r="I7" s="58"/>
      <c r="J7" s="58"/>
      <c r="K7" s="58"/>
      <c r="L7" s="58"/>
    </row>
    <row r="8" spans="1:12" s="10" customFormat="1" ht="18.75" x14ac:dyDescent="0.3">
      <c r="A8" s="12" t="s">
        <v>351</v>
      </c>
      <c r="B8" s="12"/>
      <c r="C8" s="7"/>
      <c r="D8" s="7"/>
      <c r="E8" s="7"/>
      <c r="F8" s="7"/>
      <c r="G8" s="7"/>
      <c r="H8" s="8"/>
      <c r="I8" s="8"/>
      <c r="J8" s="8"/>
      <c r="K8" s="13" t="s">
        <v>18</v>
      </c>
      <c r="L8" s="11">
        <v>45204</v>
      </c>
    </row>
    <row r="9" spans="1:12" s="19" customFormat="1" ht="47.25" x14ac:dyDescent="0.25">
      <c r="A9" s="1" t="s">
        <v>6</v>
      </c>
      <c r="B9" s="1" t="s">
        <v>349</v>
      </c>
      <c r="C9" s="1" t="s">
        <v>7</v>
      </c>
      <c r="D9" s="1" t="s">
        <v>8</v>
      </c>
      <c r="E9" s="1" t="s">
        <v>9</v>
      </c>
      <c r="F9" s="1" t="s">
        <v>0</v>
      </c>
      <c r="G9" s="1" t="s">
        <v>10</v>
      </c>
      <c r="H9" s="2" t="s">
        <v>11</v>
      </c>
      <c r="I9" s="3" t="s">
        <v>12</v>
      </c>
      <c r="J9" s="3" t="s">
        <v>13</v>
      </c>
      <c r="K9" s="3" t="s">
        <v>14</v>
      </c>
      <c r="L9" s="4" t="s">
        <v>15</v>
      </c>
    </row>
    <row r="10" spans="1:12" s="19" customFormat="1" ht="110.25" x14ac:dyDescent="0.25">
      <c r="A10" s="14" t="s">
        <v>110</v>
      </c>
      <c r="B10" s="45" t="s">
        <v>350</v>
      </c>
      <c r="C10" s="15" t="s">
        <v>384</v>
      </c>
      <c r="D10" s="14" t="s">
        <v>399</v>
      </c>
      <c r="E10" s="15" t="s">
        <v>291</v>
      </c>
      <c r="F10" s="16" t="s">
        <v>270</v>
      </c>
      <c r="G10" s="14" t="s">
        <v>539</v>
      </c>
      <c r="H10" s="24">
        <v>37155.839999999997</v>
      </c>
      <c r="I10" s="24">
        <v>37155.839999999997</v>
      </c>
      <c r="J10" s="17">
        <v>0</v>
      </c>
      <c r="K10" s="17" t="s">
        <v>16</v>
      </c>
      <c r="L10" s="15">
        <f>+Tabla2[[#This Row],[Fecha de Documento]]+15</f>
        <v>45212</v>
      </c>
    </row>
    <row r="11" spans="1:12" s="19" customFormat="1" ht="110.25" x14ac:dyDescent="0.25">
      <c r="A11" s="14" t="s">
        <v>111</v>
      </c>
      <c r="B11" s="14" t="s">
        <v>350</v>
      </c>
      <c r="C11" s="15" t="s">
        <v>384</v>
      </c>
      <c r="D11" s="14" t="s">
        <v>399</v>
      </c>
      <c r="E11" s="15" t="s">
        <v>308</v>
      </c>
      <c r="F11" s="16" t="s">
        <v>270</v>
      </c>
      <c r="G11" s="14" t="s">
        <v>539</v>
      </c>
      <c r="H11" s="24">
        <v>12385.18</v>
      </c>
      <c r="I11" s="24">
        <v>12385.18</v>
      </c>
      <c r="J11" s="17">
        <v>0</v>
      </c>
      <c r="K11" s="17" t="s">
        <v>16</v>
      </c>
      <c r="L11" s="15">
        <f>+Tabla2[[#This Row],[Fecha de Documento]]+15</f>
        <v>45212</v>
      </c>
    </row>
    <row r="12" spans="1:12" s="19" customFormat="1" ht="110.25" x14ac:dyDescent="0.25">
      <c r="A12" s="14" t="s">
        <v>112</v>
      </c>
      <c r="B12" s="14" t="s">
        <v>350</v>
      </c>
      <c r="C12" s="15" t="s">
        <v>384</v>
      </c>
      <c r="D12" s="14" t="s">
        <v>399</v>
      </c>
      <c r="E12" s="15" t="s">
        <v>341</v>
      </c>
      <c r="F12" s="16" t="s">
        <v>270</v>
      </c>
      <c r="G12" s="14" t="s">
        <v>539</v>
      </c>
      <c r="H12" s="24">
        <v>77407.899999999994</v>
      </c>
      <c r="I12" s="24">
        <v>77407.899999999994</v>
      </c>
      <c r="J12" s="17">
        <v>0</v>
      </c>
      <c r="K12" s="17" t="s">
        <v>16</v>
      </c>
      <c r="L12" s="15">
        <f>+Tabla2[[#This Row],[Fecha de Documento]]+15</f>
        <v>45212</v>
      </c>
    </row>
    <row r="13" spans="1:12" s="19" customFormat="1" ht="126" x14ac:dyDescent="0.25">
      <c r="A13" s="14" t="s">
        <v>113</v>
      </c>
      <c r="B13" s="14" t="s">
        <v>350</v>
      </c>
      <c r="C13" s="15" t="s">
        <v>385</v>
      </c>
      <c r="D13" s="14" t="s">
        <v>400</v>
      </c>
      <c r="E13" s="15" t="s">
        <v>303</v>
      </c>
      <c r="F13" s="16" t="s">
        <v>540</v>
      </c>
      <c r="G13" s="14" t="s">
        <v>541</v>
      </c>
      <c r="H13" s="24">
        <v>177000</v>
      </c>
      <c r="I13" s="24">
        <v>177000</v>
      </c>
      <c r="J13" s="17">
        <v>0</v>
      </c>
      <c r="K13" s="17" t="s">
        <v>16</v>
      </c>
      <c r="L13" s="15">
        <f>+Tabla2[[#This Row],[Fecha de Documento]]+15</f>
        <v>45205</v>
      </c>
    </row>
    <row r="14" spans="1:12" s="19" customFormat="1" ht="110.25" x14ac:dyDescent="0.25">
      <c r="A14" s="14" t="s">
        <v>114</v>
      </c>
      <c r="B14" s="14" t="s">
        <v>350</v>
      </c>
      <c r="C14" s="15" t="s">
        <v>386</v>
      </c>
      <c r="D14" s="14" t="s">
        <v>401</v>
      </c>
      <c r="E14" s="15" t="s">
        <v>290</v>
      </c>
      <c r="F14" s="16" t="s">
        <v>542</v>
      </c>
      <c r="G14" s="14" t="s">
        <v>543</v>
      </c>
      <c r="H14" s="24">
        <v>660800</v>
      </c>
      <c r="I14" s="24">
        <v>660800</v>
      </c>
      <c r="J14" s="17">
        <v>0</v>
      </c>
      <c r="K14" s="17" t="s">
        <v>16</v>
      </c>
      <c r="L14" s="15">
        <f>+Tabla2[[#This Row],[Fecha de Documento]]+15</f>
        <v>45204</v>
      </c>
    </row>
    <row r="15" spans="1:12" s="19" customFormat="1" ht="157.5" x14ac:dyDescent="0.25">
      <c r="A15" s="14" t="s">
        <v>115</v>
      </c>
      <c r="B15" s="14" t="s">
        <v>350</v>
      </c>
      <c r="C15" s="15" t="s">
        <v>387</v>
      </c>
      <c r="D15" s="14" t="s">
        <v>402</v>
      </c>
      <c r="E15" s="15" t="s">
        <v>330</v>
      </c>
      <c r="F15" s="16" t="s">
        <v>271</v>
      </c>
      <c r="G15" s="14" t="s">
        <v>544</v>
      </c>
      <c r="H15" s="24">
        <v>1115915.03</v>
      </c>
      <c r="I15" s="24">
        <v>1115915.03</v>
      </c>
      <c r="J15" s="17">
        <v>0</v>
      </c>
      <c r="K15" s="17" t="s">
        <v>16</v>
      </c>
      <c r="L15" s="15">
        <f>+Tabla2[[#This Row],[Fecha de Documento]]+15</f>
        <v>45199</v>
      </c>
    </row>
    <row r="16" spans="1:12" s="19" customFormat="1" ht="94.5" x14ac:dyDescent="0.25">
      <c r="A16" s="14" t="s">
        <v>116</v>
      </c>
      <c r="B16" s="14" t="s">
        <v>350</v>
      </c>
      <c r="C16" s="15" t="s">
        <v>388</v>
      </c>
      <c r="D16" s="14" t="s">
        <v>403</v>
      </c>
      <c r="E16" s="15" t="s">
        <v>312</v>
      </c>
      <c r="F16" s="16" t="s">
        <v>545</v>
      </c>
      <c r="G16" s="14" t="s">
        <v>546</v>
      </c>
      <c r="H16" s="24">
        <v>1593</v>
      </c>
      <c r="I16" s="24">
        <v>1593</v>
      </c>
      <c r="J16" s="17">
        <v>0</v>
      </c>
      <c r="K16" s="17" t="s">
        <v>16</v>
      </c>
      <c r="L16" s="15">
        <f>+Tabla2[[#This Row],[Fecha de Documento]]+15</f>
        <v>45190</v>
      </c>
    </row>
    <row r="17" spans="1:12" s="19" customFormat="1" ht="141.75" x14ac:dyDescent="0.25">
      <c r="A17" s="14" t="s">
        <v>117</v>
      </c>
      <c r="B17" s="14" t="s">
        <v>350</v>
      </c>
      <c r="C17" s="15" t="s">
        <v>363</v>
      </c>
      <c r="D17" s="14" t="s">
        <v>404</v>
      </c>
      <c r="E17" s="15" t="s">
        <v>318</v>
      </c>
      <c r="F17" s="16" t="s">
        <v>547</v>
      </c>
      <c r="G17" s="14" t="s">
        <v>548</v>
      </c>
      <c r="H17" s="24">
        <v>132468.35</v>
      </c>
      <c r="I17" s="24">
        <v>132468.35</v>
      </c>
      <c r="J17" s="17">
        <v>0</v>
      </c>
      <c r="K17" s="17" t="s">
        <v>16</v>
      </c>
      <c r="L17" s="15">
        <f>+Tabla2[[#This Row],[Fecha de Documento]]+15</f>
        <v>45195</v>
      </c>
    </row>
    <row r="18" spans="1:12" s="19" customFormat="1" ht="157.5" x14ac:dyDescent="0.25">
      <c r="A18" s="14" t="s">
        <v>118</v>
      </c>
      <c r="B18" s="14" t="s">
        <v>350</v>
      </c>
      <c r="C18" s="15" t="s">
        <v>389</v>
      </c>
      <c r="D18" s="14" t="s">
        <v>405</v>
      </c>
      <c r="E18" s="15" t="s">
        <v>343</v>
      </c>
      <c r="F18" s="16" t="s">
        <v>549</v>
      </c>
      <c r="G18" s="14" t="s">
        <v>550</v>
      </c>
      <c r="H18" s="24">
        <v>1469295.25</v>
      </c>
      <c r="I18" s="24">
        <v>1469295.25</v>
      </c>
      <c r="J18" s="17">
        <v>0</v>
      </c>
      <c r="K18" s="17" t="s">
        <v>16</v>
      </c>
      <c r="L18" s="15">
        <f>+Tabla2[[#This Row],[Fecha de Documento]]+15</f>
        <v>45206</v>
      </c>
    </row>
    <row r="19" spans="1:12" s="19" customFormat="1" ht="78.75" x14ac:dyDescent="0.25">
      <c r="A19" s="14" t="s">
        <v>119</v>
      </c>
      <c r="B19" s="14" t="s">
        <v>350</v>
      </c>
      <c r="C19" s="15" t="s">
        <v>384</v>
      </c>
      <c r="D19" s="14" t="s">
        <v>406</v>
      </c>
      <c r="E19" s="15" t="s">
        <v>352</v>
      </c>
      <c r="F19" s="16" t="s">
        <v>49</v>
      </c>
      <c r="G19" s="14" t="s">
        <v>551</v>
      </c>
      <c r="H19" s="24">
        <v>128594.75</v>
      </c>
      <c r="I19" s="24">
        <v>128594.75</v>
      </c>
      <c r="J19" s="17">
        <v>0</v>
      </c>
      <c r="K19" s="17" t="s">
        <v>16</v>
      </c>
      <c r="L19" s="15">
        <f>+Tabla2[[#This Row],[Fecha de Documento]]+15</f>
        <v>45212</v>
      </c>
    </row>
    <row r="20" spans="1:12" s="19" customFormat="1" ht="126" x14ac:dyDescent="0.25">
      <c r="A20" s="14" t="s">
        <v>64</v>
      </c>
      <c r="B20" s="14" t="s">
        <v>350</v>
      </c>
      <c r="C20" s="15" t="s">
        <v>390</v>
      </c>
      <c r="D20" s="14" t="s">
        <v>407</v>
      </c>
      <c r="E20" s="15" t="s">
        <v>287</v>
      </c>
      <c r="F20" s="16" t="s">
        <v>49</v>
      </c>
      <c r="G20" s="14" t="s">
        <v>552</v>
      </c>
      <c r="H20" s="24">
        <v>53000</v>
      </c>
      <c r="I20" s="24">
        <v>53000</v>
      </c>
      <c r="J20" s="17">
        <v>0</v>
      </c>
      <c r="K20" s="17" t="s">
        <v>16</v>
      </c>
      <c r="L20" s="15">
        <f>+Tabla2[[#This Row],[Fecha de Documento]]+15</f>
        <v>45210</v>
      </c>
    </row>
    <row r="21" spans="1:12" s="19" customFormat="1" ht="94.5" x14ac:dyDescent="0.25">
      <c r="A21" s="14" t="s">
        <v>67</v>
      </c>
      <c r="B21" s="14" t="s">
        <v>350</v>
      </c>
      <c r="C21" s="15" t="s">
        <v>364</v>
      </c>
      <c r="D21" s="14" t="s">
        <v>408</v>
      </c>
      <c r="E21" s="15" t="s">
        <v>353</v>
      </c>
      <c r="F21" s="16" t="s">
        <v>1</v>
      </c>
      <c r="G21" s="14" t="s">
        <v>553</v>
      </c>
      <c r="H21" s="24">
        <v>64986.95</v>
      </c>
      <c r="I21" s="24">
        <v>64986.95</v>
      </c>
      <c r="J21" s="17">
        <v>0</v>
      </c>
      <c r="K21" s="17" t="s">
        <v>16</v>
      </c>
      <c r="L21" s="15">
        <f>+Tabla2[[#This Row],[Fecha de Documento]]+15</f>
        <v>45189</v>
      </c>
    </row>
    <row r="22" spans="1:12" s="19" customFormat="1" ht="78.75" x14ac:dyDescent="0.25">
      <c r="A22" s="14" t="s">
        <v>120</v>
      </c>
      <c r="B22" s="14" t="s">
        <v>350</v>
      </c>
      <c r="C22" s="15" t="s">
        <v>391</v>
      </c>
      <c r="D22" s="14" t="s">
        <v>409</v>
      </c>
      <c r="E22" s="15" t="s">
        <v>354</v>
      </c>
      <c r="F22" s="16" t="s">
        <v>1</v>
      </c>
      <c r="G22" s="14" t="s">
        <v>554</v>
      </c>
      <c r="H22" s="24">
        <v>417005.75</v>
      </c>
      <c r="I22" s="24">
        <v>417005.75</v>
      </c>
      <c r="J22" s="17">
        <v>0</v>
      </c>
      <c r="K22" s="17" t="s">
        <v>16</v>
      </c>
      <c r="L22" s="15">
        <f>+Tabla2[[#This Row],[Fecha de Documento]]+15</f>
        <v>45203</v>
      </c>
    </row>
    <row r="23" spans="1:12" s="19" customFormat="1" ht="110.25" x14ac:dyDescent="0.25">
      <c r="A23" s="14" t="s">
        <v>121</v>
      </c>
      <c r="B23" s="14" t="s">
        <v>350</v>
      </c>
      <c r="C23" s="15" t="s">
        <v>391</v>
      </c>
      <c r="D23" s="14" t="s">
        <v>410</v>
      </c>
      <c r="E23" s="15" t="s">
        <v>354</v>
      </c>
      <c r="F23" s="16" t="s">
        <v>1</v>
      </c>
      <c r="G23" s="14" t="s">
        <v>555</v>
      </c>
      <c r="H23" s="24">
        <v>1630516.04</v>
      </c>
      <c r="I23" s="24">
        <v>1630516.04</v>
      </c>
      <c r="J23" s="17">
        <v>0</v>
      </c>
      <c r="K23" s="17" t="s">
        <v>16</v>
      </c>
      <c r="L23" s="15">
        <f>+Tabla2[[#This Row],[Fecha de Documento]]+15</f>
        <v>45203</v>
      </c>
    </row>
    <row r="24" spans="1:12" s="19" customFormat="1" ht="78.75" x14ac:dyDescent="0.25">
      <c r="A24" s="14" t="s">
        <v>122</v>
      </c>
      <c r="B24" s="14" t="s">
        <v>350</v>
      </c>
      <c r="C24" s="15" t="s">
        <v>391</v>
      </c>
      <c r="D24" s="14" t="s">
        <v>411</v>
      </c>
      <c r="E24" s="15" t="s">
        <v>354</v>
      </c>
      <c r="F24" s="16" t="s">
        <v>1</v>
      </c>
      <c r="G24" s="14" t="s">
        <v>556</v>
      </c>
      <c r="H24" s="24">
        <v>30111.9</v>
      </c>
      <c r="I24" s="24">
        <v>30111.9</v>
      </c>
      <c r="J24" s="17">
        <v>0</v>
      </c>
      <c r="K24" s="17" t="s">
        <v>16</v>
      </c>
      <c r="L24" s="15">
        <f>+Tabla2[[#This Row],[Fecha de Documento]]+15</f>
        <v>45203</v>
      </c>
    </row>
    <row r="25" spans="1:12" s="19" customFormat="1" ht="78.75" x14ac:dyDescent="0.25">
      <c r="A25" s="14" t="s">
        <v>123</v>
      </c>
      <c r="B25" s="14" t="s">
        <v>350</v>
      </c>
      <c r="C25" s="15" t="s">
        <v>366</v>
      </c>
      <c r="D25" s="14" t="s">
        <v>412</v>
      </c>
      <c r="E25" s="15" t="s">
        <v>340</v>
      </c>
      <c r="F25" s="16" t="s">
        <v>557</v>
      </c>
      <c r="G25" s="14" t="s">
        <v>558</v>
      </c>
      <c r="H25" s="24">
        <v>146845.66</v>
      </c>
      <c r="I25" s="24">
        <v>146845.66</v>
      </c>
      <c r="J25" s="17">
        <v>0</v>
      </c>
      <c r="K25" s="17" t="s">
        <v>16</v>
      </c>
      <c r="L25" s="15">
        <f>+Tabla2[[#This Row],[Fecha de Documento]]+15</f>
        <v>45191</v>
      </c>
    </row>
    <row r="26" spans="1:12" s="19" customFormat="1" ht="110.25" x14ac:dyDescent="0.25">
      <c r="A26" s="14" t="s">
        <v>124</v>
      </c>
      <c r="B26" s="14" t="s">
        <v>350</v>
      </c>
      <c r="C26" s="15" t="s">
        <v>391</v>
      </c>
      <c r="D26" s="14" t="s">
        <v>413</v>
      </c>
      <c r="E26" s="15" t="s">
        <v>299</v>
      </c>
      <c r="F26" s="16" t="s">
        <v>50</v>
      </c>
      <c r="G26" s="14" t="s">
        <v>559</v>
      </c>
      <c r="H26" s="24">
        <v>23600</v>
      </c>
      <c r="I26" s="24">
        <v>23600</v>
      </c>
      <c r="J26" s="17">
        <v>0</v>
      </c>
      <c r="K26" s="17" t="s">
        <v>16</v>
      </c>
      <c r="L26" s="15">
        <f>+Tabla2[[#This Row],[Fecha de Documento]]+15</f>
        <v>45203</v>
      </c>
    </row>
    <row r="27" spans="1:12" s="19" customFormat="1" ht="110.25" x14ac:dyDescent="0.25">
      <c r="A27" s="14" t="s">
        <v>125</v>
      </c>
      <c r="B27" s="14" t="s">
        <v>350</v>
      </c>
      <c r="C27" s="15" t="s">
        <v>391</v>
      </c>
      <c r="D27" s="14" t="s">
        <v>413</v>
      </c>
      <c r="E27" s="15" t="s">
        <v>305</v>
      </c>
      <c r="F27" s="16" t="s">
        <v>50</v>
      </c>
      <c r="G27" s="14" t="s">
        <v>559</v>
      </c>
      <c r="H27" s="24">
        <v>23600</v>
      </c>
      <c r="I27" s="24">
        <v>23600</v>
      </c>
      <c r="J27" s="17">
        <v>0</v>
      </c>
      <c r="K27" s="17" t="s">
        <v>16</v>
      </c>
      <c r="L27" s="15">
        <f>+Tabla2[[#This Row],[Fecha de Documento]]+15</f>
        <v>45203</v>
      </c>
    </row>
    <row r="28" spans="1:12" s="19" customFormat="1" ht="110.25" x14ac:dyDescent="0.25">
      <c r="A28" s="14" t="s">
        <v>126</v>
      </c>
      <c r="B28" s="14" t="s">
        <v>350</v>
      </c>
      <c r="C28" s="15" t="s">
        <v>391</v>
      </c>
      <c r="D28" s="14" t="s">
        <v>413</v>
      </c>
      <c r="E28" s="15" t="s">
        <v>306</v>
      </c>
      <c r="F28" s="16" t="s">
        <v>50</v>
      </c>
      <c r="G28" s="14" t="s">
        <v>559</v>
      </c>
      <c r="H28" s="24">
        <v>26230.62</v>
      </c>
      <c r="I28" s="24">
        <v>26230.62</v>
      </c>
      <c r="J28" s="17">
        <v>0</v>
      </c>
      <c r="K28" s="17" t="s">
        <v>16</v>
      </c>
      <c r="L28" s="15">
        <f>+Tabla2[[#This Row],[Fecha de Documento]]+15</f>
        <v>45203</v>
      </c>
    </row>
    <row r="29" spans="1:12" s="19" customFormat="1" ht="138" customHeight="1" x14ac:dyDescent="0.25">
      <c r="A29" s="14" t="s">
        <v>63</v>
      </c>
      <c r="B29" s="14" t="s">
        <v>350</v>
      </c>
      <c r="C29" s="15" t="s">
        <v>391</v>
      </c>
      <c r="D29" s="14" t="s">
        <v>413</v>
      </c>
      <c r="E29" s="15" t="s">
        <v>307</v>
      </c>
      <c r="F29" s="16" t="s">
        <v>50</v>
      </c>
      <c r="G29" s="14" t="s">
        <v>559</v>
      </c>
      <c r="H29" s="24">
        <v>23600</v>
      </c>
      <c r="I29" s="24">
        <v>23600</v>
      </c>
      <c r="J29" s="17">
        <v>0</v>
      </c>
      <c r="K29" s="17" t="s">
        <v>16</v>
      </c>
      <c r="L29" s="15">
        <f>+Tabla2[[#This Row],[Fecha de Documento]]+15</f>
        <v>45203</v>
      </c>
    </row>
    <row r="30" spans="1:12" s="19" customFormat="1" ht="110.25" x14ac:dyDescent="0.25">
      <c r="A30" s="14" t="s">
        <v>127</v>
      </c>
      <c r="B30" s="14" t="s">
        <v>350</v>
      </c>
      <c r="C30" s="15" t="s">
        <v>391</v>
      </c>
      <c r="D30" s="14" t="s">
        <v>413</v>
      </c>
      <c r="E30" s="15" t="s">
        <v>308</v>
      </c>
      <c r="F30" s="16" t="s">
        <v>50</v>
      </c>
      <c r="G30" s="14" t="s">
        <v>559</v>
      </c>
      <c r="H30" s="24">
        <v>23600</v>
      </c>
      <c r="I30" s="24">
        <v>23600</v>
      </c>
      <c r="J30" s="17">
        <v>0</v>
      </c>
      <c r="K30" s="17" t="s">
        <v>16</v>
      </c>
      <c r="L30" s="15">
        <f>+Tabla2[[#This Row],[Fecha de Documento]]+15</f>
        <v>45203</v>
      </c>
    </row>
    <row r="31" spans="1:12" s="19" customFormat="1" ht="78.75" x14ac:dyDescent="0.25">
      <c r="A31" s="14" t="s">
        <v>128</v>
      </c>
      <c r="B31" s="14" t="s">
        <v>350</v>
      </c>
      <c r="C31" s="15" t="s">
        <v>383</v>
      </c>
      <c r="D31" s="14" t="s">
        <v>414</v>
      </c>
      <c r="E31" s="15" t="s">
        <v>313</v>
      </c>
      <c r="F31" s="16" t="s">
        <v>272</v>
      </c>
      <c r="G31" s="14" t="s">
        <v>560</v>
      </c>
      <c r="H31" s="24">
        <v>10799.86</v>
      </c>
      <c r="I31" s="24">
        <v>10799.86</v>
      </c>
      <c r="J31" s="17">
        <v>0</v>
      </c>
      <c r="K31" s="17" t="s">
        <v>16</v>
      </c>
      <c r="L31" s="15">
        <f>+Tabla2[[#This Row],[Fecha de Documento]]+15</f>
        <v>45209</v>
      </c>
    </row>
    <row r="32" spans="1:12" s="19" customFormat="1" ht="78.75" x14ac:dyDescent="0.25">
      <c r="A32" s="14" t="s">
        <v>68</v>
      </c>
      <c r="B32" s="14" t="s">
        <v>350</v>
      </c>
      <c r="C32" s="15" t="s">
        <v>383</v>
      </c>
      <c r="D32" s="14" t="s">
        <v>414</v>
      </c>
      <c r="E32" s="15" t="s">
        <v>317</v>
      </c>
      <c r="F32" s="16" t="s">
        <v>272</v>
      </c>
      <c r="G32" s="14" t="s">
        <v>560</v>
      </c>
      <c r="H32" s="24">
        <v>16200</v>
      </c>
      <c r="I32" s="24">
        <v>16200</v>
      </c>
      <c r="J32" s="17">
        <v>0</v>
      </c>
      <c r="K32" s="17" t="s">
        <v>16</v>
      </c>
      <c r="L32" s="15">
        <f>+Tabla2[[#This Row],[Fecha de Documento]]+15</f>
        <v>45209</v>
      </c>
    </row>
    <row r="33" spans="1:12" s="19" customFormat="1" ht="78.75" x14ac:dyDescent="0.25">
      <c r="A33" s="14" t="s">
        <v>62</v>
      </c>
      <c r="B33" s="14" t="s">
        <v>350</v>
      </c>
      <c r="C33" s="15" t="s">
        <v>389</v>
      </c>
      <c r="D33" s="14" t="s">
        <v>415</v>
      </c>
      <c r="E33" s="15" t="s">
        <v>291</v>
      </c>
      <c r="F33" s="16" t="s">
        <v>272</v>
      </c>
      <c r="G33" s="14" t="s">
        <v>561</v>
      </c>
      <c r="H33" s="24">
        <v>4260</v>
      </c>
      <c r="I33" s="24">
        <v>4260</v>
      </c>
      <c r="J33" s="17">
        <v>0</v>
      </c>
      <c r="K33" s="17" t="s">
        <v>16</v>
      </c>
      <c r="L33" s="15">
        <f>+Tabla2[[#This Row],[Fecha de Documento]]+15</f>
        <v>45206</v>
      </c>
    </row>
    <row r="34" spans="1:12" s="19" customFormat="1" ht="78.75" x14ac:dyDescent="0.25">
      <c r="A34" s="14" t="s">
        <v>65</v>
      </c>
      <c r="B34" s="14" t="s">
        <v>350</v>
      </c>
      <c r="C34" s="15" t="s">
        <v>389</v>
      </c>
      <c r="D34" s="14" t="s">
        <v>415</v>
      </c>
      <c r="E34" s="15" t="s">
        <v>352</v>
      </c>
      <c r="F34" s="16" t="s">
        <v>272</v>
      </c>
      <c r="G34" s="14" t="s">
        <v>561</v>
      </c>
      <c r="H34" s="24">
        <v>12600</v>
      </c>
      <c r="I34" s="24">
        <v>12600</v>
      </c>
      <c r="J34" s="17">
        <v>0</v>
      </c>
      <c r="K34" s="17" t="s">
        <v>16</v>
      </c>
      <c r="L34" s="15">
        <f>+Tabla2[[#This Row],[Fecha de Documento]]+15</f>
        <v>45206</v>
      </c>
    </row>
    <row r="35" spans="1:12" s="19" customFormat="1" ht="78.75" x14ac:dyDescent="0.25">
      <c r="A35" s="14" t="s">
        <v>66</v>
      </c>
      <c r="B35" s="14" t="s">
        <v>350</v>
      </c>
      <c r="C35" s="15" t="s">
        <v>389</v>
      </c>
      <c r="D35" s="14" t="s">
        <v>415</v>
      </c>
      <c r="E35" s="15" t="s">
        <v>341</v>
      </c>
      <c r="F35" s="16" t="s">
        <v>272</v>
      </c>
      <c r="G35" s="14" t="s">
        <v>561</v>
      </c>
      <c r="H35" s="24">
        <v>10860</v>
      </c>
      <c r="I35" s="24">
        <v>10860</v>
      </c>
      <c r="J35" s="17">
        <v>0</v>
      </c>
      <c r="K35" s="17" t="s">
        <v>16</v>
      </c>
      <c r="L35" s="15">
        <f>+Tabla2[[#This Row],[Fecha de Documento]]+15</f>
        <v>45206</v>
      </c>
    </row>
    <row r="36" spans="1:12" s="19" customFormat="1" ht="110.25" x14ac:dyDescent="0.25">
      <c r="A36" s="14" t="s">
        <v>69</v>
      </c>
      <c r="B36" s="14" t="s">
        <v>350</v>
      </c>
      <c r="C36" s="15" t="s">
        <v>366</v>
      </c>
      <c r="D36" s="14" t="s">
        <v>416</v>
      </c>
      <c r="E36" s="15" t="s">
        <v>314</v>
      </c>
      <c r="F36" s="16" t="s">
        <v>562</v>
      </c>
      <c r="G36" s="14" t="s">
        <v>563</v>
      </c>
      <c r="H36" s="24">
        <v>194705.9</v>
      </c>
      <c r="I36" s="24">
        <v>194705.9</v>
      </c>
      <c r="J36" s="17">
        <v>0</v>
      </c>
      <c r="K36" s="17" t="s">
        <v>16</v>
      </c>
      <c r="L36" s="15">
        <f>+Tabla2[[#This Row],[Fecha de Documento]]+15</f>
        <v>45191</v>
      </c>
    </row>
    <row r="37" spans="1:12" s="19" customFormat="1" ht="157.5" x14ac:dyDescent="0.25">
      <c r="A37" s="14" t="s">
        <v>70</v>
      </c>
      <c r="B37" s="14" t="s">
        <v>350</v>
      </c>
      <c r="C37" s="15" t="s">
        <v>392</v>
      </c>
      <c r="D37" s="14" t="s">
        <v>417</v>
      </c>
      <c r="E37" s="15" t="s">
        <v>355</v>
      </c>
      <c r="F37" s="16" t="s">
        <v>564</v>
      </c>
      <c r="G37" s="14" t="s">
        <v>565</v>
      </c>
      <c r="H37" s="24">
        <v>792690.96</v>
      </c>
      <c r="I37" s="24">
        <v>792690.96</v>
      </c>
      <c r="J37" s="17">
        <v>0</v>
      </c>
      <c r="K37" s="17" t="s">
        <v>16</v>
      </c>
      <c r="L37" s="15">
        <f>+Tabla2[[#This Row],[Fecha de Documento]]+15</f>
        <v>45192</v>
      </c>
    </row>
    <row r="38" spans="1:12" s="19" customFormat="1" ht="157.5" x14ac:dyDescent="0.25">
      <c r="A38" s="14" t="s">
        <v>71</v>
      </c>
      <c r="B38" s="14" t="s">
        <v>350</v>
      </c>
      <c r="C38" s="15" t="s">
        <v>392</v>
      </c>
      <c r="D38" s="14" t="s">
        <v>417</v>
      </c>
      <c r="E38" s="15" t="s">
        <v>356</v>
      </c>
      <c r="F38" s="16" t="s">
        <v>564</v>
      </c>
      <c r="G38" s="14" t="s">
        <v>565</v>
      </c>
      <c r="H38" s="24">
        <v>819156</v>
      </c>
      <c r="I38" s="24">
        <v>819156</v>
      </c>
      <c r="J38" s="17">
        <v>0</v>
      </c>
      <c r="K38" s="17" t="s">
        <v>16</v>
      </c>
      <c r="L38" s="15">
        <f>+Tabla2[[#This Row],[Fecha de Documento]]+15</f>
        <v>45192</v>
      </c>
    </row>
    <row r="39" spans="1:12" s="19" customFormat="1" ht="157.5" x14ac:dyDescent="0.25">
      <c r="A39" s="14" t="s">
        <v>72</v>
      </c>
      <c r="B39" s="14" t="s">
        <v>350</v>
      </c>
      <c r="C39" s="15" t="s">
        <v>392</v>
      </c>
      <c r="D39" s="14" t="s">
        <v>417</v>
      </c>
      <c r="E39" s="15" t="s">
        <v>346</v>
      </c>
      <c r="F39" s="16" t="s">
        <v>564</v>
      </c>
      <c r="G39" s="14" t="s">
        <v>565</v>
      </c>
      <c r="H39" s="24">
        <v>820416.24</v>
      </c>
      <c r="I39" s="24">
        <v>820416.24</v>
      </c>
      <c r="J39" s="17">
        <v>0</v>
      </c>
      <c r="K39" s="17" t="s">
        <v>16</v>
      </c>
      <c r="L39" s="15">
        <f>+Tabla2[[#This Row],[Fecha de Documento]]+15</f>
        <v>45192</v>
      </c>
    </row>
    <row r="40" spans="1:12" s="19" customFormat="1" ht="157.5" x14ac:dyDescent="0.25">
      <c r="A40" s="14" t="s">
        <v>73</v>
      </c>
      <c r="B40" s="14" t="s">
        <v>350</v>
      </c>
      <c r="C40" s="15" t="s">
        <v>392</v>
      </c>
      <c r="D40" s="14" t="s">
        <v>417</v>
      </c>
      <c r="E40" s="15" t="s">
        <v>357</v>
      </c>
      <c r="F40" s="16" t="s">
        <v>564</v>
      </c>
      <c r="G40" s="14" t="s">
        <v>565</v>
      </c>
      <c r="H40" s="24">
        <v>1309054.76</v>
      </c>
      <c r="I40" s="24">
        <v>1309054.76</v>
      </c>
      <c r="J40" s="17">
        <v>0</v>
      </c>
      <c r="K40" s="17" t="s">
        <v>16</v>
      </c>
      <c r="L40" s="15">
        <f>+Tabla2[[#This Row],[Fecha de Documento]]+15</f>
        <v>45192</v>
      </c>
    </row>
    <row r="41" spans="1:12" s="19" customFormat="1" ht="94.5" x14ac:dyDescent="0.25">
      <c r="A41" s="14" t="s">
        <v>34</v>
      </c>
      <c r="B41" s="14" t="s">
        <v>350</v>
      </c>
      <c r="C41" s="15" t="s">
        <v>366</v>
      </c>
      <c r="D41" s="14" t="s">
        <v>418</v>
      </c>
      <c r="E41" s="15" t="s">
        <v>294</v>
      </c>
      <c r="F41" s="16" t="s">
        <v>566</v>
      </c>
      <c r="G41" s="14" t="s">
        <v>567</v>
      </c>
      <c r="H41" s="24">
        <v>1123141.7</v>
      </c>
      <c r="I41" s="24">
        <v>1123141.7</v>
      </c>
      <c r="J41" s="17">
        <v>0</v>
      </c>
      <c r="K41" s="17" t="s">
        <v>16</v>
      </c>
      <c r="L41" s="15">
        <f>+Tabla2[[#This Row],[Fecha de Documento]]+15</f>
        <v>45191</v>
      </c>
    </row>
    <row r="42" spans="1:12" s="19" customFormat="1" ht="157.5" x14ac:dyDescent="0.25">
      <c r="A42" s="14" t="s">
        <v>74</v>
      </c>
      <c r="B42" s="14" t="s">
        <v>350</v>
      </c>
      <c r="C42" s="15" t="s">
        <v>393</v>
      </c>
      <c r="D42" s="14" t="s">
        <v>419</v>
      </c>
      <c r="E42" s="15" t="s">
        <v>308</v>
      </c>
      <c r="F42" s="16" t="s">
        <v>568</v>
      </c>
      <c r="G42" s="14" t="s">
        <v>569</v>
      </c>
      <c r="H42" s="24">
        <v>392700</v>
      </c>
      <c r="I42" s="24">
        <v>392700</v>
      </c>
      <c r="J42" s="17">
        <v>0</v>
      </c>
      <c r="K42" s="17" t="s">
        <v>16</v>
      </c>
      <c r="L42" s="15">
        <f>+Tabla2[[#This Row],[Fecha de Documento]]+15</f>
        <v>45196</v>
      </c>
    </row>
    <row r="43" spans="1:12" s="19" customFormat="1" ht="157.5" x14ac:dyDescent="0.25">
      <c r="A43" s="14" t="s">
        <v>75</v>
      </c>
      <c r="B43" s="14" t="s">
        <v>350</v>
      </c>
      <c r="C43" s="15" t="s">
        <v>360</v>
      </c>
      <c r="D43" s="14" t="s">
        <v>420</v>
      </c>
      <c r="E43" s="15" t="s">
        <v>324</v>
      </c>
      <c r="F43" s="16" t="s">
        <v>570</v>
      </c>
      <c r="G43" s="14" t="s">
        <v>571</v>
      </c>
      <c r="H43" s="24">
        <v>15322.3</v>
      </c>
      <c r="I43" s="24">
        <v>15322.3</v>
      </c>
      <c r="J43" s="17">
        <v>0</v>
      </c>
      <c r="K43" s="17" t="s">
        <v>16</v>
      </c>
      <c r="L43" s="15">
        <f>+Tabla2[[#This Row],[Fecha de Documento]]+15</f>
        <v>45185</v>
      </c>
    </row>
    <row r="44" spans="1:12" s="19" customFormat="1" ht="157.5" x14ac:dyDescent="0.25">
      <c r="A44" s="14" t="s">
        <v>76</v>
      </c>
      <c r="B44" s="14" t="s">
        <v>350</v>
      </c>
      <c r="C44" s="15" t="s">
        <v>360</v>
      </c>
      <c r="D44" s="14" t="s">
        <v>420</v>
      </c>
      <c r="E44" s="15" t="s">
        <v>289</v>
      </c>
      <c r="F44" s="16" t="s">
        <v>570</v>
      </c>
      <c r="G44" s="14" t="s">
        <v>571</v>
      </c>
      <c r="H44" s="24">
        <v>19344.919999999998</v>
      </c>
      <c r="I44" s="24">
        <v>19344.919999999998</v>
      </c>
      <c r="J44" s="17">
        <v>0</v>
      </c>
      <c r="K44" s="17" t="s">
        <v>16</v>
      </c>
      <c r="L44" s="15">
        <f>+Tabla2[[#This Row],[Fecha de Documento]]+15</f>
        <v>45185</v>
      </c>
    </row>
    <row r="45" spans="1:12" s="19" customFormat="1" ht="157.5" x14ac:dyDescent="0.25">
      <c r="A45" s="14" t="s">
        <v>77</v>
      </c>
      <c r="B45" s="14" t="s">
        <v>350</v>
      </c>
      <c r="C45" s="15" t="s">
        <v>360</v>
      </c>
      <c r="D45" s="14" t="s">
        <v>420</v>
      </c>
      <c r="E45" s="15" t="s">
        <v>358</v>
      </c>
      <c r="F45" s="16" t="s">
        <v>570</v>
      </c>
      <c r="G45" s="14" t="s">
        <v>571</v>
      </c>
      <c r="H45" s="24">
        <v>10487.84</v>
      </c>
      <c r="I45" s="24">
        <v>10487.84</v>
      </c>
      <c r="J45" s="17">
        <v>0</v>
      </c>
      <c r="K45" s="17" t="s">
        <v>16</v>
      </c>
      <c r="L45" s="15">
        <f>+Tabla2[[#This Row],[Fecha de Documento]]+15</f>
        <v>45185</v>
      </c>
    </row>
    <row r="46" spans="1:12" s="19" customFormat="1" ht="157.5" x14ac:dyDescent="0.25">
      <c r="A46" s="14" t="s">
        <v>78</v>
      </c>
      <c r="B46" s="14" t="s">
        <v>350</v>
      </c>
      <c r="C46" s="15" t="s">
        <v>385</v>
      </c>
      <c r="D46" s="14" t="s">
        <v>421</v>
      </c>
      <c r="E46" s="15" t="s">
        <v>317</v>
      </c>
      <c r="F46" s="16" t="s">
        <v>570</v>
      </c>
      <c r="G46" s="14" t="s">
        <v>572</v>
      </c>
      <c r="H46" s="24">
        <v>74227.899999999994</v>
      </c>
      <c r="I46" s="24">
        <v>74227.899999999994</v>
      </c>
      <c r="J46" s="17">
        <v>0</v>
      </c>
      <c r="K46" s="17" t="s">
        <v>16</v>
      </c>
      <c r="L46" s="15">
        <f>+Tabla2[[#This Row],[Fecha de Documento]]+15</f>
        <v>45205</v>
      </c>
    </row>
    <row r="47" spans="1:12" s="19" customFormat="1" ht="157.5" x14ac:dyDescent="0.25">
      <c r="A47" s="14" t="s">
        <v>33</v>
      </c>
      <c r="B47" s="14" t="s">
        <v>350</v>
      </c>
      <c r="C47" s="15" t="s">
        <v>385</v>
      </c>
      <c r="D47" s="14" t="s">
        <v>421</v>
      </c>
      <c r="E47" s="15" t="s">
        <v>359</v>
      </c>
      <c r="F47" s="16" t="s">
        <v>570</v>
      </c>
      <c r="G47" s="14" t="s">
        <v>572</v>
      </c>
      <c r="H47" s="24">
        <v>127204</v>
      </c>
      <c r="I47" s="24">
        <v>127204</v>
      </c>
      <c r="J47" s="17">
        <v>0</v>
      </c>
      <c r="K47" s="17" t="s">
        <v>16</v>
      </c>
      <c r="L47" s="15">
        <f>+Tabla2[[#This Row],[Fecha de Documento]]+15</f>
        <v>45205</v>
      </c>
    </row>
    <row r="48" spans="1:12" s="19" customFormat="1" ht="141.75" x14ac:dyDescent="0.25">
      <c r="A48" s="14" t="s">
        <v>79</v>
      </c>
      <c r="B48" s="14" t="s">
        <v>350</v>
      </c>
      <c r="C48" s="15" t="s">
        <v>394</v>
      </c>
      <c r="D48" s="14" t="s">
        <v>422</v>
      </c>
      <c r="E48" s="15" t="s">
        <v>360</v>
      </c>
      <c r="F48" s="16" t="s">
        <v>2</v>
      </c>
      <c r="G48" s="14" t="s">
        <v>573</v>
      </c>
      <c r="H48" s="24">
        <v>149167.44</v>
      </c>
      <c r="I48" s="24">
        <v>149167.44</v>
      </c>
      <c r="J48" s="17">
        <v>0</v>
      </c>
      <c r="K48" s="17" t="s">
        <v>16</v>
      </c>
      <c r="L48" s="15">
        <f>+Tabla2[[#This Row],[Fecha de Documento]]+15</f>
        <v>45197</v>
      </c>
    </row>
    <row r="49" spans="1:12" s="19" customFormat="1" ht="94.5" x14ac:dyDescent="0.25">
      <c r="A49" s="14" t="s">
        <v>31</v>
      </c>
      <c r="B49" s="14" t="s">
        <v>350</v>
      </c>
      <c r="C49" s="15" t="s">
        <v>390</v>
      </c>
      <c r="D49" s="14" t="s">
        <v>423</v>
      </c>
      <c r="E49" s="15" t="s">
        <v>361</v>
      </c>
      <c r="F49" s="16" t="s">
        <v>574</v>
      </c>
      <c r="G49" s="14" t="s">
        <v>575</v>
      </c>
      <c r="H49" s="24">
        <v>295562.46000000002</v>
      </c>
      <c r="I49" s="24">
        <v>295562.46000000002</v>
      </c>
      <c r="J49" s="17">
        <v>0</v>
      </c>
      <c r="K49" s="17" t="s">
        <v>16</v>
      </c>
      <c r="L49" s="15">
        <f>+Tabla2[[#This Row],[Fecha de Documento]]+15</f>
        <v>45210</v>
      </c>
    </row>
    <row r="50" spans="1:12" s="19" customFormat="1" ht="94.5" x14ac:dyDescent="0.25">
      <c r="A50" s="14" t="s">
        <v>80</v>
      </c>
      <c r="B50" s="14" t="s">
        <v>350</v>
      </c>
      <c r="C50" s="15" t="s">
        <v>360</v>
      </c>
      <c r="D50" s="14" t="s">
        <v>424</v>
      </c>
      <c r="E50" s="15" t="s">
        <v>284</v>
      </c>
      <c r="F50" s="16" t="s">
        <v>574</v>
      </c>
      <c r="G50" s="14" t="s">
        <v>576</v>
      </c>
      <c r="H50" s="24">
        <v>6075.91</v>
      </c>
      <c r="I50" s="24">
        <v>6075.91</v>
      </c>
      <c r="J50" s="17">
        <v>0</v>
      </c>
      <c r="K50" s="17" t="s">
        <v>16</v>
      </c>
      <c r="L50" s="15">
        <f>+Tabla2[[#This Row],[Fecha de Documento]]+15</f>
        <v>45185</v>
      </c>
    </row>
    <row r="51" spans="1:12" s="19" customFormat="1" ht="126" x14ac:dyDescent="0.25">
      <c r="A51" s="14" t="s">
        <v>27</v>
      </c>
      <c r="B51" s="14" t="s">
        <v>350</v>
      </c>
      <c r="C51" s="15" t="s">
        <v>364</v>
      </c>
      <c r="D51" s="14" t="s">
        <v>425</v>
      </c>
      <c r="E51" s="15" t="s">
        <v>360</v>
      </c>
      <c r="F51" s="16" t="s">
        <v>3</v>
      </c>
      <c r="G51" s="14" t="s">
        <v>577</v>
      </c>
      <c r="H51" s="24">
        <v>547054.88</v>
      </c>
      <c r="I51" s="24">
        <v>547054.88</v>
      </c>
      <c r="J51" s="17">
        <v>0</v>
      </c>
      <c r="K51" s="17" t="s">
        <v>16</v>
      </c>
      <c r="L51" s="15">
        <f>+Tabla2[[#This Row],[Fecha de Documento]]+15</f>
        <v>45189</v>
      </c>
    </row>
    <row r="52" spans="1:12" s="19" customFormat="1" ht="110.25" x14ac:dyDescent="0.25">
      <c r="A52" s="14" t="s">
        <v>81</v>
      </c>
      <c r="B52" s="14" t="s">
        <v>350</v>
      </c>
      <c r="C52" s="15" t="s">
        <v>364</v>
      </c>
      <c r="D52" s="14" t="s">
        <v>426</v>
      </c>
      <c r="E52" s="15" t="s">
        <v>285</v>
      </c>
      <c r="F52" s="16" t="s">
        <v>23</v>
      </c>
      <c r="G52" s="14" t="s">
        <v>578</v>
      </c>
      <c r="H52" s="24">
        <v>151057.85</v>
      </c>
      <c r="I52" s="24">
        <v>151057.85</v>
      </c>
      <c r="J52" s="17">
        <v>0</v>
      </c>
      <c r="K52" s="17" t="s">
        <v>16</v>
      </c>
      <c r="L52" s="15">
        <f>+Tabla2[[#This Row],[Fecha de Documento]]+15</f>
        <v>45189</v>
      </c>
    </row>
    <row r="53" spans="1:12" s="19" customFormat="1" ht="110.25" x14ac:dyDescent="0.25">
      <c r="A53" s="14" t="s">
        <v>82</v>
      </c>
      <c r="B53" s="14" t="s">
        <v>350</v>
      </c>
      <c r="C53" s="15" t="s">
        <v>383</v>
      </c>
      <c r="D53" s="14" t="s">
        <v>427</v>
      </c>
      <c r="E53" s="15" t="s">
        <v>362</v>
      </c>
      <c r="F53" s="16" t="s">
        <v>23</v>
      </c>
      <c r="G53" s="14" t="s">
        <v>579</v>
      </c>
      <c r="H53" s="24">
        <v>16315</v>
      </c>
      <c r="I53" s="24">
        <v>16315</v>
      </c>
      <c r="J53" s="17">
        <v>0</v>
      </c>
      <c r="K53" s="17" t="s">
        <v>16</v>
      </c>
      <c r="L53" s="15">
        <f>+Tabla2[[#This Row],[Fecha de Documento]]+15</f>
        <v>45209</v>
      </c>
    </row>
    <row r="54" spans="1:12" s="19" customFormat="1" ht="126" x14ac:dyDescent="0.25">
      <c r="A54" s="14" t="s">
        <v>83</v>
      </c>
      <c r="B54" s="14" t="s">
        <v>350</v>
      </c>
      <c r="C54" s="15" t="s">
        <v>383</v>
      </c>
      <c r="D54" s="14" t="s">
        <v>428</v>
      </c>
      <c r="E54" s="15" t="s">
        <v>363</v>
      </c>
      <c r="F54" s="16" t="s">
        <v>23</v>
      </c>
      <c r="G54" s="14" t="s">
        <v>580</v>
      </c>
      <c r="H54" s="24">
        <v>151237.19</v>
      </c>
      <c r="I54" s="24">
        <v>151237.19</v>
      </c>
      <c r="J54" s="17">
        <v>0</v>
      </c>
      <c r="K54" s="17" t="s">
        <v>16</v>
      </c>
      <c r="L54" s="15">
        <f>+Tabla2[[#This Row],[Fecha de Documento]]+15</f>
        <v>45209</v>
      </c>
    </row>
    <row r="55" spans="1:12" s="19" customFormat="1" ht="110.25" x14ac:dyDescent="0.25">
      <c r="A55" s="14" t="s">
        <v>84</v>
      </c>
      <c r="B55" s="14" t="s">
        <v>350</v>
      </c>
      <c r="C55" s="15" t="s">
        <v>360</v>
      </c>
      <c r="D55" s="14" t="s">
        <v>429</v>
      </c>
      <c r="E55" s="15" t="s">
        <v>308</v>
      </c>
      <c r="F55" s="16" t="s">
        <v>581</v>
      </c>
      <c r="G55" s="14" t="s">
        <v>582</v>
      </c>
      <c r="H55" s="24">
        <v>155400</v>
      </c>
      <c r="I55" s="24">
        <v>155400</v>
      </c>
      <c r="J55" s="17">
        <v>0</v>
      </c>
      <c r="K55" s="17" t="s">
        <v>16</v>
      </c>
      <c r="L55" s="15">
        <f>+Tabla2[[#This Row],[Fecha de Documento]]+15</f>
        <v>45185</v>
      </c>
    </row>
    <row r="56" spans="1:12" s="19" customFormat="1" ht="126" x14ac:dyDescent="0.25">
      <c r="A56" s="14" t="s">
        <v>85</v>
      </c>
      <c r="B56" s="14" t="s">
        <v>350</v>
      </c>
      <c r="C56" s="15" t="s">
        <v>395</v>
      </c>
      <c r="D56" s="14" t="s">
        <v>430</v>
      </c>
      <c r="E56" s="15" t="s">
        <v>304</v>
      </c>
      <c r="F56" s="16" t="s">
        <v>583</v>
      </c>
      <c r="G56" s="14" t="s">
        <v>584</v>
      </c>
      <c r="H56" s="24">
        <v>44270</v>
      </c>
      <c r="I56" s="24">
        <v>44270</v>
      </c>
      <c r="J56" s="17">
        <v>0</v>
      </c>
      <c r="K56" s="17" t="s">
        <v>16</v>
      </c>
      <c r="L56" s="15">
        <f>+Tabla2[[#This Row],[Fecha de Documento]]+15</f>
        <v>45213</v>
      </c>
    </row>
    <row r="57" spans="1:12" s="19" customFormat="1" ht="126" x14ac:dyDescent="0.25">
      <c r="A57" s="14" t="s">
        <v>86</v>
      </c>
      <c r="B57" s="14" t="s">
        <v>350</v>
      </c>
      <c r="C57" s="15" t="s">
        <v>392</v>
      </c>
      <c r="D57" s="14" t="s">
        <v>431</v>
      </c>
      <c r="E57" s="15" t="s">
        <v>311</v>
      </c>
      <c r="F57" s="16" t="s">
        <v>585</v>
      </c>
      <c r="G57" s="14" t="s">
        <v>586</v>
      </c>
      <c r="H57" s="24">
        <v>136675.57</v>
      </c>
      <c r="I57" s="24">
        <v>136675.57</v>
      </c>
      <c r="J57" s="17">
        <v>0</v>
      </c>
      <c r="K57" s="17" t="s">
        <v>16</v>
      </c>
      <c r="L57" s="15">
        <f>+Tabla2[[#This Row],[Fecha de Documento]]+15</f>
        <v>45192</v>
      </c>
    </row>
    <row r="58" spans="1:12" s="19" customFormat="1" ht="94.5" x14ac:dyDescent="0.25">
      <c r="A58" s="14" t="s">
        <v>87</v>
      </c>
      <c r="B58" s="14" t="s">
        <v>350</v>
      </c>
      <c r="C58" s="15" t="s">
        <v>385</v>
      </c>
      <c r="D58" s="14" t="s">
        <v>432</v>
      </c>
      <c r="E58" s="15" t="s">
        <v>341</v>
      </c>
      <c r="F58" s="16" t="s">
        <v>4</v>
      </c>
      <c r="G58" s="14" t="s">
        <v>587</v>
      </c>
      <c r="H58" s="24">
        <v>121000</v>
      </c>
      <c r="I58" s="24">
        <v>121000</v>
      </c>
      <c r="J58" s="17">
        <v>0</v>
      </c>
      <c r="K58" s="17" t="s">
        <v>16</v>
      </c>
      <c r="L58" s="15">
        <f>+Tabla2[[#This Row],[Fecha de Documento]]+15</f>
        <v>45205</v>
      </c>
    </row>
    <row r="59" spans="1:12" s="19" customFormat="1" ht="94.5" x14ac:dyDescent="0.25">
      <c r="A59" s="14" t="s">
        <v>88</v>
      </c>
      <c r="B59" s="14" t="s">
        <v>350</v>
      </c>
      <c r="C59" s="15" t="s">
        <v>384</v>
      </c>
      <c r="D59" s="14" t="s">
        <v>433</v>
      </c>
      <c r="E59" s="15" t="s">
        <v>331</v>
      </c>
      <c r="F59" s="16" t="s">
        <v>588</v>
      </c>
      <c r="G59" s="14" t="s">
        <v>589</v>
      </c>
      <c r="H59" s="24">
        <v>16120</v>
      </c>
      <c r="I59" s="24">
        <v>16120</v>
      </c>
      <c r="J59" s="17">
        <v>0</v>
      </c>
      <c r="K59" s="17" t="s">
        <v>16</v>
      </c>
      <c r="L59" s="15">
        <f>+Tabla2[[#This Row],[Fecha de Documento]]+15</f>
        <v>45212</v>
      </c>
    </row>
    <row r="60" spans="1:12" s="19" customFormat="1" ht="94.5" x14ac:dyDescent="0.25">
      <c r="A60" s="14" t="s">
        <v>89</v>
      </c>
      <c r="B60" s="14" t="s">
        <v>350</v>
      </c>
      <c r="C60" s="15" t="s">
        <v>384</v>
      </c>
      <c r="D60" s="14" t="s">
        <v>433</v>
      </c>
      <c r="E60" s="15" t="s">
        <v>295</v>
      </c>
      <c r="F60" s="16" t="s">
        <v>588</v>
      </c>
      <c r="G60" s="14" t="s">
        <v>589</v>
      </c>
      <c r="H60" s="24">
        <v>13325</v>
      </c>
      <c r="I60" s="24">
        <v>13325</v>
      </c>
      <c r="J60" s="17">
        <v>0</v>
      </c>
      <c r="K60" s="17" t="s">
        <v>16</v>
      </c>
      <c r="L60" s="15">
        <f>+Tabla2[[#This Row],[Fecha de Documento]]+15</f>
        <v>45212</v>
      </c>
    </row>
    <row r="61" spans="1:12" s="19" customFormat="1" ht="94.5" x14ac:dyDescent="0.25">
      <c r="A61" s="14" t="s">
        <v>90</v>
      </c>
      <c r="B61" s="14" t="s">
        <v>350</v>
      </c>
      <c r="C61" s="15" t="s">
        <v>384</v>
      </c>
      <c r="D61" s="14" t="s">
        <v>433</v>
      </c>
      <c r="E61" s="15" t="s">
        <v>310</v>
      </c>
      <c r="F61" s="16" t="s">
        <v>588</v>
      </c>
      <c r="G61" s="14" t="s">
        <v>589</v>
      </c>
      <c r="H61" s="24">
        <v>13650</v>
      </c>
      <c r="I61" s="24">
        <v>13650</v>
      </c>
      <c r="J61" s="17">
        <v>0</v>
      </c>
      <c r="K61" s="17" t="s">
        <v>16</v>
      </c>
      <c r="L61" s="15">
        <f>+Tabla2[[#This Row],[Fecha de Documento]]+15</f>
        <v>45212</v>
      </c>
    </row>
    <row r="62" spans="1:12" s="19" customFormat="1" ht="94.5" x14ac:dyDescent="0.25">
      <c r="A62" s="14" t="s">
        <v>91</v>
      </c>
      <c r="B62" s="14" t="s">
        <v>350</v>
      </c>
      <c r="C62" s="15" t="s">
        <v>384</v>
      </c>
      <c r="D62" s="14" t="s">
        <v>433</v>
      </c>
      <c r="E62" s="15" t="s">
        <v>299</v>
      </c>
      <c r="F62" s="16" t="s">
        <v>588</v>
      </c>
      <c r="G62" s="14" t="s">
        <v>589</v>
      </c>
      <c r="H62" s="24">
        <v>4550</v>
      </c>
      <c r="I62" s="24">
        <v>4550</v>
      </c>
      <c r="J62" s="17">
        <v>0</v>
      </c>
      <c r="K62" s="17" t="s">
        <v>16</v>
      </c>
      <c r="L62" s="15">
        <f>+Tabla2[[#This Row],[Fecha de Documento]]+15</f>
        <v>45212</v>
      </c>
    </row>
    <row r="63" spans="1:12" s="19" customFormat="1" ht="94.5" x14ac:dyDescent="0.25">
      <c r="A63" s="14" t="s">
        <v>92</v>
      </c>
      <c r="B63" s="14" t="s">
        <v>350</v>
      </c>
      <c r="C63" s="15" t="s">
        <v>384</v>
      </c>
      <c r="D63" s="14" t="s">
        <v>433</v>
      </c>
      <c r="E63" s="15" t="s">
        <v>302</v>
      </c>
      <c r="F63" s="16" t="s">
        <v>588</v>
      </c>
      <c r="G63" s="14" t="s">
        <v>589</v>
      </c>
      <c r="H63" s="24">
        <v>20250</v>
      </c>
      <c r="I63" s="24">
        <v>20250</v>
      </c>
      <c r="J63" s="17">
        <v>0</v>
      </c>
      <c r="K63" s="17" t="s">
        <v>16</v>
      </c>
      <c r="L63" s="15">
        <f>+Tabla2[[#This Row],[Fecha de Documento]]+15</f>
        <v>45212</v>
      </c>
    </row>
    <row r="64" spans="1:12" s="19" customFormat="1" ht="63" x14ac:dyDescent="0.25">
      <c r="A64" s="14" t="s">
        <v>32</v>
      </c>
      <c r="B64" s="14" t="s">
        <v>350</v>
      </c>
      <c r="C64" s="15" t="s">
        <v>387</v>
      </c>
      <c r="D64" s="14" t="s">
        <v>434</v>
      </c>
      <c r="E64" s="15" t="s">
        <v>326</v>
      </c>
      <c r="F64" s="16" t="s">
        <v>51</v>
      </c>
      <c r="G64" s="14" t="s">
        <v>590</v>
      </c>
      <c r="H64" s="24">
        <v>46127.27</v>
      </c>
      <c r="I64" s="24">
        <v>46127.27</v>
      </c>
      <c r="J64" s="17">
        <v>0</v>
      </c>
      <c r="K64" s="17" t="s">
        <v>16</v>
      </c>
      <c r="L64" s="15">
        <f>+Tabla2[[#This Row],[Fecha de Documento]]+15</f>
        <v>45199</v>
      </c>
    </row>
    <row r="65" spans="1:12" s="19" customFormat="1" ht="63" x14ac:dyDescent="0.25">
      <c r="A65" s="14" t="s">
        <v>93</v>
      </c>
      <c r="B65" s="14" t="s">
        <v>350</v>
      </c>
      <c r="C65" s="15" t="s">
        <v>387</v>
      </c>
      <c r="D65" s="14" t="s">
        <v>434</v>
      </c>
      <c r="E65" s="15" t="s">
        <v>311</v>
      </c>
      <c r="F65" s="16" t="s">
        <v>51</v>
      </c>
      <c r="G65" s="14" t="s">
        <v>590</v>
      </c>
      <c r="H65" s="24">
        <v>30624</v>
      </c>
      <c r="I65" s="24">
        <v>30624</v>
      </c>
      <c r="J65" s="17">
        <v>0</v>
      </c>
      <c r="K65" s="17" t="s">
        <v>16</v>
      </c>
      <c r="L65" s="15">
        <f>+Tabla2[[#This Row],[Fecha de Documento]]+15</f>
        <v>45199</v>
      </c>
    </row>
    <row r="66" spans="1:12" s="19" customFormat="1" ht="63" x14ac:dyDescent="0.25">
      <c r="A66" s="14" t="s">
        <v>40</v>
      </c>
      <c r="B66" s="14" t="s">
        <v>350</v>
      </c>
      <c r="C66" s="15" t="s">
        <v>387</v>
      </c>
      <c r="D66" s="14" t="s">
        <v>434</v>
      </c>
      <c r="E66" s="15" t="s">
        <v>337</v>
      </c>
      <c r="F66" s="16" t="s">
        <v>51</v>
      </c>
      <c r="G66" s="14" t="s">
        <v>590</v>
      </c>
      <c r="H66" s="24">
        <v>111457.64</v>
      </c>
      <c r="I66" s="24">
        <v>111457.64</v>
      </c>
      <c r="J66" s="17">
        <v>0</v>
      </c>
      <c r="K66" s="17" t="s">
        <v>16</v>
      </c>
      <c r="L66" s="15">
        <f>+Tabla2[[#This Row],[Fecha de Documento]]+15</f>
        <v>45199</v>
      </c>
    </row>
    <row r="67" spans="1:12" s="19" customFormat="1" ht="63" x14ac:dyDescent="0.25">
      <c r="A67" s="14" t="s">
        <v>94</v>
      </c>
      <c r="B67" s="14" t="s">
        <v>350</v>
      </c>
      <c r="C67" s="15" t="s">
        <v>387</v>
      </c>
      <c r="D67" s="14" t="s">
        <v>434</v>
      </c>
      <c r="E67" s="15" t="s">
        <v>294</v>
      </c>
      <c r="F67" s="16" t="s">
        <v>51</v>
      </c>
      <c r="G67" s="14" t="s">
        <v>590</v>
      </c>
      <c r="H67" s="24">
        <v>114137.23</v>
      </c>
      <c r="I67" s="24">
        <v>114137.23</v>
      </c>
      <c r="J67" s="17">
        <v>0</v>
      </c>
      <c r="K67" s="17" t="s">
        <v>16</v>
      </c>
      <c r="L67" s="15">
        <f>+Tabla2[[#This Row],[Fecha de Documento]]+15</f>
        <v>45199</v>
      </c>
    </row>
    <row r="68" spans="1:12" s="19" customFormat="1" ht="110.25" x14ac:dyDescent="0.25">
      <c r="A68" s="14" t="s">
        <v>95</v>
      </c>
      <c r="B68" s="14" t="s">
        <v>350</v>
      </c>
      <c r="C68" s="15" t="s">
        <v>366</v>
      </c>
      <c r="D68" s="14" t="s">
        <v>435</v>
      </c>
      <c r="E68" s="15" t="s">
        <v>314</v>
      </c>
      <c r="F68" s="16" t="s">
        <v>591</v>
      </c>
      <c r="G68" s="14" t="s">
        <v>592</v>
      </c>
      <c r="H68" s="24">
        <v>8260</v>
      </c>
      <c r="I68" s="24">
        <v>8260</v>
      </c>
      <c r="J68" s="17">
        <v>0</v>
      </c>
      <c r="K68" s="17" t="s">
        <v>16</v>
      </c>
      <c r="L68" s="15">
        <f>+Tabla2[[#This Row],[Fecha de Documento]]+15</f>
        <v>45191</v>
      </c>
    </row>
    <row r="69" spans="1:12" s="19" customFormat="1" ht="99.75" customHeight="1" x14ac:dyDescent="0.25">
      <c r="A69" s="14" t="s">
        <v>96</v>
      </c>
      <c r="B69" s="14" t="s">
        <v>350</v>
      </c>
      <c r="C69" s="15" t="s">
        <v>389</v>
      </c>
      <c r="D69" s="14" t="s">
        <v>436</v>
      </c>
      <c r="E69" s="15" t="s">
        <v>358</v>
      </c>
      <c r="F69" s="16" t="s">
        <v>593</v>
      </c>
      <c r="G69" s="14" t="s">
        <v>594</v>
      </c>
      <c r="H69" s="24">
        <v>6490</v>
      </c>
      <c r="I69" s="24">
        <v>6490</v>
      </c>
      <c r="J69" s="17">
        <v>0</v>
      </c>
      <c r="K69" s="17" t="s">
        <v>16</v>
      </c>
      <c r="L69" s="15">
        <f>+Tabla2[[#This Row],[Fecha de Documento]]+15</f>
        <v>45206</v>
      </c>
    </row>
    <row r="70" spans="1:12" s="19" customFormat="1" ht="120" customHeight="1" x14ac:dyDescent="0.25">
      <c r="A70" s="14" t="s">
        <v>42</v>
      </c>
      <c r="B70" s="14" t="s">
        <v>350</v>
      </c>
      <c r="C70" s="15" t="s">
        <v>389</v>
      </c>
      <c r="D70" s="14" t="s">
        <v>436</v>
      </c>
      <c r="E70" s="15" t="s">
        <v>284</v>
      </c>
      <c r="F70" s="16" t="s">
        <v>593</v>
      </c>
      <c r="G70" s="14" t="s">
        <v>594</v>
      </c>
      <c r="H70" s="24">
        <v>6490</v>
      </c>
      <c r="I70" s="24">
        <v>6490</v>
      </c>
      <c r="J70" s="17">
        <v>0</v>
      </c>
      <c r="K70" s="17" t="s">
        <v>16</v>
      </c>
      <c r="L70" s="15">
        <f>+Tabla2[[#This Row],[Fecha de Documento]]+15</f>
        <v>45206</v>
      </c>
    </row>
    <row r="71" spans="1:12" s="19" customFormat="1" ht="126" customHeight="1" x14ac:dyDescent="0.25">
      <c r="A71" s="14" t="s">
        <v>97</v>
      </c>
      <c r="B71" s="14" t="s">
        <v>350</v>
      </c>
      <c r="C71" s="15" t="s">
        <v>389</v>
      </c>
      <c r="D71" s="14" t="s">
        <v>436</v>
      </c>
      <c r="E71" s="15" t="s">
        <v>293</v>
      </c>
      <c r="F71" s="16" t="s">
        <v>593</v>
      </c>
      <c r="G71" s="14" t="s">
        <v>594</v>
      </c>
      <c r="H71" s="24">
        <v>30090</v>
      </c>
      <c r="I71" s="24">
        <v>30090</v>
      </c>
      <c r="J71" s="17">
        <v>0</v>
      </c>
      <c r="K71" s="17" t="s">
        <v>16</v>
      </c>
      <c r="L71" s="15">
        <f>+Tabla2[[#This Row],[Fecha de Documento]]+15</f>
        <v>45206</v>
      </c>
    </row>
    <row r="72" spans="1:12" s="19" customFormat="1" ht="125.25" customHeight="1" x14ac:dyDescent="0.25">
      <c r="A72" s="14" t="s">
        <v>98</v>
      </c>
      <c r="B72" s="14" t="s">
        <v>350</v>
      </c>
      <c r="C72" s="15" t="s">
        <v>389</v>
      </c>
      <c r="D72" s="14" t="s">
        <v>436</v>
      </c>
      <c r="E72" s="15" t="s">
        <v>315</v>
      </c>
      <c r="F72" s="16" t="s">
        <v>593</v>
      </c>
      <c r="G72" s="14" t="s">
        <v>594</v>
      </c>
      <c r="H72" s="24">
        <v>6490</v>
      </c>
      <c r="I72" s="24">
        <v>6490</v>
      </c>
      <c r="J72" s="17">
        <v>0</v>
      </c>
      <c r="K72" s="17" t="s">
        <v>16</v>
      </c>
      <c r="L72" s="15">
        <f>+Tabla2[[#This Row],[Fecha de Documento]]+15</f>
        <v>45206</v>
      </c>
    </row>
    <row r="73" spans="1:12" s="19" customFormat="1" ht="91.5" customHeight="1" x14ac:dyDescent="0.25">
      <c r="A73" s="14" t="s">
        <v>99</v>
      </c>
      <c r="B73" s="14" t="s">
        <v>350</v>
      </c>
      <c r="C73" s="15" t="s">
        <v>389</v>
      </c>
      <c r="D73" s="14" t="s">
        <v>436</v>
      </c>
      <c r="E73" s="15" t="s">
        <v>345</v>
      </c>
      <c r="F73" s="16" t="s">
        <v>593</v>
      </c>
      <c r="G73" s="14" t="s">
        <v>594</v>
      </c>
      <c r="H73" s="24">
        <v>6490</v>
      </c>
      <c r="I73" s="24">
        <v>6490</v>
      </c>
      <c r="J73" s="17">
        <v>0</v>
      </c>
      <c r="K73" s="17" t="s">
        <v>16</v>
      </c>
      <c r="L73" s="15">
        <f>+Tabla2[[#This Row],[Fecha de Documento]]+15</f>
        <v>45206</v>
      </c>
    </row>
    <row r="74" spans="1:12" s="19" customFormat="1" ht="117.75" customHeight="1" x14ac:dyDescent="0.25">
      <c r="A74" s="14" t="s">
        <v>100</v>
      </c>
      <c r="B74" s="14" t="s">
        <v>350</v>
      </c>
      <c r="C74" s="15" t="s">
        <v>389</v>
      </c>
      <c r="D74" s="14" t="s">
        <v>436</v>
      </c>
      <c r="E74" s="15" t="s">
        <v>364</v>
      </c>
      <c r="F74" s="16" t="s">
        <v>593</v>
      </c>
      <c r="G74" s="14" t="s">
        <v>594</v>
      </c>
      <c r="H74" s="24">
        <v>6490</v>
      </c>
      <c r="I74" s="24">
        <v>6490</v>
      </c>
      <c r="J74" s="17">
        <v>0</v>
      </c>
      <c r="K74" s="17" t="s">
        <v>16</v>
      </c>
      <c r="L74" s="15">
        <f>+Tabla2[[#This Row],[Fecha de Documento]]+15</f>
        <v>45206</v>
      </c>
    </row>
    <row r="75" spans="1:12" s="19" customFormat="1" ht="150.75" customHeight="1" x14ac:dyDescent="0.25">
      <c r="A75" s="14" t="s">
        <v>43</v>
      </c>
      <c r="B75" s="14" t="s">
        <v>350</v>
      </c>
      <c r="C75" s="15" t="s">
        <v>391</v>
      </c>
      <c r="D75" s="14" t="s">
        <v>437</v>
      </c>
      <c r="E75" s="15" t="s">
        <v>341</v>
      </c>
      <c r="F75" s="16" t="s">
        <v>273</v>
      </c>
      <c r="G75" s="14" t="s">
        <v>595</v>
      </c>
      <c r="H75" s="24">
        <v>7958</v>
      </c>
      <c r="I75" s="24">
        <v>7958</v>
      </c>
      <c r="J75" s="17">
        <v>0</v>
      </c>
      <c r="K75" s="17" t="s">
        <v>16</v>
      </c>
      <c r="L75" s="15">
        <f>+Tabla2[[#This Row],[Fecha de Documento]]+15</f>
        <v>45203</v>
      </c>
    </row>
    <row r="76" spans="1:12" s="19" customFormat="1" ht="94.5" customHeight="1" x14ac:dyDescent="0.25">
      <c r="A76" s="14" t="s">
        <v>101</v>
      </c>
      <c r="B76" s="14" t="s">
        <v>350</v>
      </c>
      <c r="C76" s="15" t="s">
        <v>389</v>
      </c>
      <c r="D76" s="14" t="s">
        <v>438</v>
      </c>
      <c r="E76" s="15" t="s">
        <v>341</v>
      </c>
      <c r="F76" s="16" t="s">
        <v>273</v>
      </c>
      <c r="G76" s="14" t="s">
        <v>596</v>
      </c>
      <c r="H76" s="24">
        <v>157922</v>
      </c>
      <c r="I76" s="24">
        <v>157922</v>
      </c>
      <c r="J76" s="17">
        <v>0</v>
      </c>
      <c r="K76" s="17" t="s">
        <v>16</v>
      </c>
      <c r="L76" s="15">
        <f>+Tabla2[[#This Row],[Fecha de Documento]]+15</f>
        <v>45206</v>
      </c>
    </row>
    <row r="77" spans="1:12" s="19" customFormat="1" ht="127.5" customHeight="1" x14ac:dyDescent="0.25">
      <c r="A77" s="14" t="s">
        <v>102</v>
      </c>
      <c r="B77" s="14" t="s">
        <v>350</v>
      </c>
      <c r="C77" s="15" t="s">
        <v>388</v>
      </c>
      <c r="D77" s="14" t="s">
        <v>439</v>
      </c>
      <c r="E77" s="15" t="s">
        <v>314</v>
      </c>
      <c r="F77" s="16" t="s">
        <v>597</v>
      </c>
      <c r="G77" s="14" t="s">
        <v>598</v>
      </c>
      <c r="H77" s="24">
        <v>53064.6</v>
      </c>
      <c r="I77" s="24">
        <v>53064.6</v>
      </c>
      <c r="J77" s="17">
        <v>0</v>
      </c>
      <c r="K77" s="17" t="s">
        <v>16</v>
      </c>
      <c r="L77" s="15">
        <f>+Tabla2[[#This Row],[Fecha de Documento]]+15</f>
        <v>45190</v>
      </c>
    </row>
    <row r="78" spans="1:12" s="19" customFormat="1" ht="105.75" customHeight="1" x14ac:dyDescent="0.25">
      <c r="A78" s="14" t="s">
        <v>103</v>
      </c>
      <c r="B78" s="14" t="s">
        <v>350</v>
      </c>
      <c r="C78" s="15" t="s">
        <v>363</v>
      </c>
      <c r="D78" s="14" t="s">
        <v>440</v>
      </c>
      <c r="E78" s="15" t="s">
        <v>355</v>
      </c>
      <c r="F78" s="16" t="s">
        <v>599</v>
      </c>
      <c r="G78" s="14" t="s">
        <v>600</v>
      </c>
      <c r="H78" s="24">
        <v>496764.01</v>
      </c>
      <c r="I78" s="24">
        <v>496764.01</v>
      </c>
      <c r="J78" s="17">
        <v>0</v>
      </c>
      <c r="K78" s="17" t="s">
        <v>16</v>
      </c>
      <c r="L78" s="15">
        <f>+Tabla2[[#This Row],[Fecha de Documento]]+15</f>
        <v>45195</v>
      </c>
    </row>
    <row r="79" spans="1:12" s="19" customFormat="1" ht="130.5" customHeight="1" x14ac:dyDescent="0.25">
      <c r="A79" s="14" t="s">
        <v>104</v>
      </c>
      <c r="B79" s="14" t="s">
        <v>350</v>
      </c>
      <c r="C79" s="15" t="s">
        <v>366</v>
      </c>
      <c r="D79" s="14" t="s">
        <v>441</v>
      </c>
      <c r="E79" s="15" t="s">
        <v>355</v>
      </c>
      <c r="F79" s="16" t="s">
        <v>601</v>
      </c>
      <c r="G79" s="14" t="s">
        <v>602</v>
      </c>
      <c r="H79" s="24">
        <v>186345.60000000001</v>
      </c>
      <c r="I79" s="24">
        <v>186345.60000000001</v>
      </c>
      <c r="J79" s="17">
        <v>0</v>
      </c>
      <c r="K79" s="17" t="s">
        <v>16</v>
      </c>
      <c r="L79" s="15">
        <f>+Tabla2[[#This Row],[Fecha de Documento]]+15</f>
        <v>45191</v>
      </c>
    </row>
    <row r="80" spans="1:12" s="19" customFormat="1" ht="94.5" x14ac:dyDescent="0.25">
      <c r="A80" s="14" t="s">
        <v>105</v>
      </c>
      <c r="B80" s="14" t="s">
        <v>350</v>
      </c>
      <c r="C80" s="15" t="s">
        <v>394</v>
      </c>
      <c r="D80" s="14" t="s">
        <v>442</v>
      </c>
      <c r="E80" s="15" t="s">
        <v>315</v>
      </c>
      <c r="F80" s="16" t="s">
        <v>274</v>
      </c>
      <c r="G80" s="14" t="s">
        <v>603</v>
      </c>
      <c r="H80" s="24">
        <v>241000</v>
      </c>
      <c r="I80" s="24">
        <v>241000</v>
      </c>
      <c r="J80" s="17">
        <v>0</v>
      </c>
      <c r="K80" s="17" t="s">
        <v>16</v>
      </c>
      <c r="L80" s="15">
        <f>+Tabla2[[#This Row],[Fecha de Documento]]+15</f>
        <v>45197</v>
      </c>
    </row>
    <row r="81" spans="1:12" s="19" customFormat="1" ht="110.25" x14ac:dyDescent="0.25">
      <c r="A81" s="14" t="s">
        <v>106</v>
      </c>
      <c r="B81" s="14" t="s">
        <v>350</v>
      </c>
      <c r="C81" s="15" t="s">
        <v>390</v>
      </c>
      <c r="D81" s="14" t="s">
        <v>443</v>
      </c>
      <c r="E81" s="15" t="s">
        <v>323</v>
      </c>
      <c r="F81" s="16" t="s">
        <v>604</v>
      </c>
      <c r="G81" s="14" t="s">
        <v>605</v>
      </c>
      <c r="H81" s="24">
        <v>100682.58</v>
      </c>
      <c r="I81" s="24">
        <v>100682.58</v>
      </c>
      <c r="J81" s="17">
        <v>0</v>
      </c>
      <c r="K81" s="17" t="s">
        <v>16</v>
      </c>
      <c r="L81" s="15">
        <f>+Tabla2[[#This Row],[Fecha de Documento]]+15</f>
        <v>45210</v>
      </c>
    </row>
    <row r="82" spans="1:12" s="19" customFormat="1" ht="94.5" x14ac:dyDescent="0.25">
      <c r="A82" s="14" t="s">
        <v>107</v>
      </c>
      <c r="B82" s="14" t="s">
        <v>350</v>
      </c>
      <c r="C82" s="15" t="s">
        <v>383</v>
      </c>
      <c r="D82" s="14" t="s">
        <v>444</v>
      </c>
      <c r="E82" s="15" t="s">
        <v>309</v>
      </c>
      <c r="F82" s="16" t="s">
        <v>606</v>
      </c>
      <c r="G82" s="14" t="s">
        <v>607</v>
      </c>
      <c r="H82" s="24">
        <v>111584</v>
      </c>
      <c r="I82" s="24">
        <v>111584</v>
      </c>
      <c r="J82" s="17">
        <v>0</v>
      </c>
      <c r="K82" s="17" t="s">
        <v>16</v>
      </c>
      <c r="L82" s="15">
        <f>+Tabla2[[#This Row],[Fecha de Documento]]+15</f>
        <v>45209</v>
      </c>
    </row>
    <row r="83" spans="1:12" s="19" customFormat="1" ht="94.5" x14ac:dyDescent="0.25">
      <c r="A83" s="14" t="s">
        <v>108</v>
      </c>
      <c r="B83" s="14" t="s">
        <v>350</v>
      </c>
      <c r="C83" s="15" t="s">
        <v>383</v>
      </c>
      <c r="D83" s="14" t="s">
        <v>444</v>
      </c>
      <c r="E83" s="15" t="s">
        <v>305</v>
      </c>
      <c r="F83" s="16" t="s">
        <v>606</v>
      </c>
      <c r="G83" s="14" t="s">
        <v>607</v>
      </c>
      <c r="H83" s="24">
        <v>48000</v>
      </c>
      <c r="I83" s="24">
        <v>48000</v>
      </c>
      <c r="J83" s="17">
        <v>0</v>
      </c>
      <c r="K83" s="17" t="s">
        <v>16</v>
      </c>
      <c r="L83" s="15">
        <f>+Tabla2[[#This Row],[Fecha de Documento]]+15</f>
        <v>45209</v>
      </c>
    </row>
    <row r="84" spans="1:12" s="19" customFormat="1" ht="94.5" x14ac:dyDescent="0.25">
      <c r="A84" s="14" t="s">
        <v>109</v>
      </c>
      <c r="B84" s="14" t="s">
        <v>350</v>
      </c>
      <c r="C84" s="15" t="s">
        <v>383</v>
      </c>
      <c r="D84" s="14" t="s">
        <v>444</v>
      </c>
      <c r="E84" s="15" t="s">
        <v>365</v>
      </c>
      <c r="F84" s="16" t="s">
        <v>606</v>
      </c>
      <c r="G84" s="14" t="s">
        <v>607</v>
      </c>
      <c r="H84" s="24">
        <v>62880.01</v>
      </c>
      <c r="I84" s="24">
        <v>62880.01</v>
      </c>
      <c r="J84" s="17">
        <v>0</v>
      </c>
      <c r="K84" s="17" t="s">
        <v>16</v>
      </c>
      <c r="L84" s="15">
        <f>+Tabla2[[#This Row],[Fecha de Documento]]+15</f>
        <v>45209</v>
      </c>
    </row>
    <row r="85" spans="1:12" s="19" customFormat="1" ht="94.5" x14ac:dyDescent="0.25">
      <c r="A85" s="14" t="s">
        <v>129</v>
      </c>
      <c r="B85" s="14" t="s">
        <v>350</v>
      </c>
      <c r="C85" s="15" t="s">
        <v>383</v>
      </c>
      <c r="D85" s="14" t="s">
        <v>444</v>
      </c>
      <c r="E85" s="15" t="s">
        <v>366</v>
      </c>
      <c r="F85" s="16" t="s">
        <v>606</v>
      </c>
      <c r="G85" s="14" t="s">
        <v>607</v>
      </c>
      <c r="H85" s="24">
        <v>7680</v>
      </c>
      <c r="I85" s="24">
        <v>7680</v>
      </c>
      <c r="J85" s="17">
        <v>0</v>
      </c>
      <c r="K85" s="17" t="s">
        <v>16</v>
      </c>
      <c r="L85" s="15">
        <f>+Tabla2[[#This Row],[Fecha de Documento]]+15</f>
        <v>45209</v>
      </c>
    </row>
    <row r="86" spans="1:12" s="19" customFormat="1" ht="94.5" x14ac:dyDescent="0.25">
      <c r="A86" s="14" t="s">
        <v>130</v>
      </c>
      <c r="B86" s="14" t="s">
        <v>350</v>
      </c>
      <c r="C86" s="15" t="s">
        <v>390</v>
      </c>
      <c r="D86" s="14" t="s">
        <v>445</v>
      </c>
      <c r="E86" s="15" t="s">
        <v>313</v>
      </c>
      <c r="F86" s="16" t="s">
        <v>608</v>
      </c>
      <c r="G86" s="14" t="s">
        <v>609</v>
      </c>
      <c r="H86" s="24">
        <v>303189.2</v>
      </c>
      <c r="I86" s="24">
        <v>303189.2</v>
      </c>
      <c r="J86" s="17">
        <v>0</v>
      </c>
      <c r="K86" s="17" t="s">
        <v>16</v>
      </c>
      <c r="L86" s="15">
        <f>+Tabla2[[#This Row],[Fecha de Documento]]+15</f>
        <v>45210</v>
      </c>
    </row>
    <row r="87" spans="1:12" s="19" customFormat="1" ht="126" x14ac:dyDescent="0.25">
      <c r="A87" s="14" t="s">
        <v>131</v>
      </c>
      <c r="B87" s="14" t="s">
        <v>350</v>
      </c>
      <c r="C87" s="15" t="s">
        <v>393</v>
      </c>
      <c r="D87" s="14" t="s">
        <v>446</v>
      </c>
      <c r="E87" s="15" t="s">
        <v>367</v>
      </c>
      <c r="F87" s="16" t="s">
        <v>610</v>
      </c>
      <c r="G87" s="14" t="s">
        <v>611</v>
      </c>
      <c r="H87" s="24">
        <v>15555.55</v>
      </c>
      <c r="I87" s="24">
        <v>15555.55</v>
      </c>
      <c r="J87" s="17">
        <v>0</v>
      </c>
      <c r="K87" s="17" t="s">
        <v>16</v>
      </c>
      <c r="L87" s="15">
        <f>+Tabla2[[#This Row],[Fecha de Documento]]+15</f>
        <v>45196</v>
      </c>
    </row>
    <row r="88" spans="1:12" s="19" customFormat="1" ht="126" x14ac:dyDescent="0.25">
      <c r="A88" s="14" t="s">
        <v>132</v>
      </c>
      <c r="B88" s="14" t="s">
        <v>350</v>
      </c>
      <c r="C88" s="15" t="s">
        <v>393</v>
      </c>
      <c r="D88" s="14" t="s">
        <v>446</v>
      </c>
      <c r="E88" s="15" t="s">
        <v>289</v>
      </c>
      <c r="F88" s="16" t="s">
        <v>610</v>
      </c>
      <c r="G88" s="14" t="s">
        <v>611</v>
      </c>
      <c r="H88" s="24">
        <v>15555.55</v>
      </c>
      <c r="I88" s="24">
        <v>15555.55</v>
      </c>
      <c r="J88" s="17">
        <v>0</v>
      </c>
      <c r="K88" s="17" t="s">
        <v>16</v>
      </c>
      <c r="L88" s="15">
        <f>+Tabla2[[#This Row],[Fecha de Documento]]+15</f>
        <v>45196</v>
      </c>
    </row>
    <row r="89" spans="1:12" s="19" customFormat="1" ht="126" x14ac:dyDescent="0.25">
      <c r="A89" s="14" t="s">
        <v>133</v>
      </c>
      <c r="B89" s="14" t="s">
        <v>350</v>
      </c>
      <c r="C89" s="15" t="s">
        <v>393</v>
      </c>
      <c r="D89" s="14" t="s">
        <v>446</v>
      </c>
      <c r="E89" s="15" t="s">
        <v>299</v>
      </c>
      <c r="F89" s="16" t="s">
        <v>610</v>
      </c>
      <c r="G89" s="14" t="s">
        <v>611</v>
      </c>
      <c r="H89" s="24">
        <v>15555.55</v>
      </c>
      <c r="I89" s="24">
        <v>15555.55</v>
      </c>
      <c r="J89" s="17">
        <v>0</v>
      </c>
      <c r="K89" s="17" t="s">
        <v>16</v>
      </c>
      <c r="L89" s="15">
        <f>+Tabla2[[#This Row],[Fecha de Documento]]+15</f>
        <v>45196</v>
      </c>
    </row>
    <row r="90" spans="1:12" s="19" customFormat="1" ht="141.75" x14ac:dyDescent="0.25">
      <c r="A90" s="14" t="s">
        <v>134</v>
      </c>
      <c r="B90" s="14" t="s">
        <v>350</v>
      </c>
      <c r="C90" s="15" t="s">
        <v>366</v>
      </c>
      <c r="D90" s="14" t="s">
        <v>447</v>
      </c>
      <c r="E90" s="15" t="s">
        <v>320</v>
      </c>
      <c r="F90" s="16" t="s">
        <v>612</v>
      </c>
      <c r="G90" s="14" t="s">
        <v>613</v>
      </c>
      <c r="H90" s="24">
        <v>1154122.1299999999</v>
      </c>
      <c r="I90" s="24">
        <v>1154122.1299999999</v>
      </c>
      <c r="J90" s="17">
        <v>0</v>
      </c>
      <c r="K90" s="17" t="s">
        <v>16</v>
      </c>
      <c r="L90" s="15">
        <f>+Tabla2[[#This Row],[Fecha de Documento]]+15</f>
        <v>45191</v>
      </c>
    </row>
    <row r="91" spans="1:12" s="19" customFormat="1" ht="94.5" x14ac:dyDescent="0.25">
      <c r="A91" s="14" t="s">
        <v>135</v>
      </c>
      <c r="B91" s="14" t="s">
        <v>350</v>
      </c>
      <c r="C91" s="15" t="s">
        <v>385</v>
      </c>
      <c r="D91" s="14" t="s">
        <v>448</v>
      </c>
      <c r="E91" s="15" t="s">
        <v>303</v>
      </c>
      <c r="F91" s="16" t="s">
        <v>52</v>
      </c>
      <c r="G91" s="14" t="s">
        <v>614</v>
      </c>
      <c r="H91" s="24">
        <v>640740</v>
      </c>
      <c r="I91" s="24">
        <v>640740</v>
      </c>
      <c r="J91" s="17">
        <v>0</v>
      </c>
      <c r="K91" s="17" t="s">
        <v>16</v>
      </c>
      <c r="L91" s="15">
        <f>+Tabla2[[#This Row],[Fecha de Documento]]+15</f>
        <v>45205</v>
      </c>
    </row>
    <row r="92" spans="1:12" s="19" customFormat="1" ht="94.5" x14ac:dyDescent="0.25">
      <c r="A92" s="14" t="s">
        <v>136</v>
      </c>
      <c r="B92" s="14" t="s">
        <v>350</v>
      </c>
      <c r="C92" s="15" t="s">
        <v>385</v>
      </c>
      <c r="D92" s="14" t="s">
        <v>448</v>
      </c>
      <c r="E92" s="15" t="s">
        <v>341</v>
      </c>
      <c r="F92" s="16" t="s">
        <v>52</v>
      </c>
      <c r="G92" s="14" t="s">
        <v>614</v>
      </c>
      <c r="H92" s="24">
        <v>74400</v>
      </c>
      <c r="I92" s="24">
        <v>74400</v>
      </c>
      <c r="J92" s="17">
        <v>0</v>
      </c>
      <c r="K92" s="17" t="s">
        <v>16</v>
      </c>
      <c r="L92" s="15">
        <f>+Tabla2[[#This Row],[Fecha de Documento]]+15</f>
        <v>45205</v>
      </c>
    </row>
    <row r="93" spans="1:12" s="19" customFormat="1" ht="78.75" x14ac:dyDescent="0.25">
      <c r="A93" s="14" t="s">
        <v>29</v>
      </c>
      <c r="B93" s="14" t="s">
        <v>350</v>
      </c>
      <c r="C93" s="15" t="s">
        <v>366</v>
      </c>
      <c r="D93" s="14" t="s">
        <v>449</v>
      </c>
      <c r="E93" s="15" t="s">
        <v>325</v>
      </c>
      <c r="F93" s="16" t="s">
        <v>52</v>
      </c>
      <c r="G93" s="14" t="s">
        <v>275</v>
      </c>
      <c r="H93" s="24">
        <v>340135</v>
      </c>
      <c r="I93" s="24">
        <v>340135</v>
      </c>
      <c r="J93" s="17">
        <v>0</v>
      </c>
      <c r="K93" s="17" t="s">
        <v>16</v>
      </c>
      <c r="L93" s="15">
        <f>+Tabla2[[#This Row],[Fecha de Documento]]+15</f>
        <v>45191</v>
      </c>
    </row>
    <row r="94" spans="1:12" s="19" customFormat="1" ht="78.75" x14ac:dyDescent="0.25">
      <c r="A94" s="14" t="s">
        <v>28</v>
      </c>
      <c r="B94" s="14" t="s">
        <v>350</v>
      </c>
      <c r="C94" s="15" t="s">
        <v>366</v>
      </c>
      <c r="D94" s="14" t="s">
        <v>449</v>
      </c>
      <c r="E94" s="15" t="s">
        <v>60</v>
      </c>
      <c r="F94" s="16" t="s">
        <v>52</v>
      </c>
      <c r="G94" s="14" t="s">
        <v>275</v>
      </c>
      <c r="H94" s="24">
        <v>16520</v>
      </c>
      <c r="I94" s="24">
        <v>16520</v>
      </c>
      <c r="J94" s="17">
        <v>0</v>
      </c>
      <c r="K94" s="17" t="s">
        <v>16</v>
      </c>
      <c r="L94" s="15">
        <f>+Tabla2[[#This Row],[Fecha de Documento]]+15</f>
        <v>45191</v>
      </c>
    </row>
    <row r="95" spans="1:12" s="19" customFormat="1" ht="94.5" x14ac:dyDescent="0.25">
      <c r="A95" s="14" t="s">
        <v>137</v>
      </c>
      <c r="B95" s="14" t="s">
        <v>350</v>
      </c>
      <c r="C95" s="15" t="s">
        <v>389</v>
      </c>
      <c r="D95" s="14" t="s">
        <v>450</v>
      </c>
      <c r="E95" s="15" t="s">
        <v>300</v>
      </c>
      <c r="F95" s="16" t="s">
        <v>615</v>
      </c>
      <c r="G95" s="14" t="s">
        <v>616</v>
      </c>
      <c r="H95" s="24">
        <v>158120</v>
      </c>
      <c r="I95" s="24">
        <v>158120</v>
      </c>
      <c r="J95" s="17">
        <v>0</v>
      </c>
      <c r="K95" s="17" t="s">
        <v>16</v>
      </c>
      <c r="L95" s="15">
        <f>+Tabla2[[#This Row],[Fecha de Documento]]+15</f>
        <v>45206</v>
      </c>
    </row>
    <row r="96" spans="1:12" s="19" customFormat="1" ht="94.5" x14ac:dyDescent="0.25">
      <c r="A96" s="14" t="s">
        <v>138</v>
      </c>
      <c r="B96" s="14" t="s">
        <v>350</v>
      </c>
      <c r="C96" s="15" t="s">
        <v>389</v>
      </c>
      <c r="D96" s="14" t="s">
        <v>451</v>
      </c>
      <c r="E96" s="15" t="s">
        <v>306</v>
      </c>
      <c r="F96" s="16" t="s">
        <v>617</v>
      </c>
      <c r="G96" s="14" t="s">
        <v>618</v>
      </c>
      <c r="H96" s="24">
        <v>276120</v>
      </c>
      <c r="I96" s="24">
        <v>276120</v>
      </c>
      <c r="J96" s="17">
        <v>0</v>
      </c>
      <c r="K96" s="17" t="s">
        <v>16</v>
      </c>
      <c r="L96" s="15">
        <f>+Tabla2[[#This Row],[Fecha de Documento]]+15</f>
        <v>45206</v>
      </c>
    </row>
    <row r="97" spans="1:12" s="19" customFormat="1" ht="110.25" x14ac:dyDescent="0.25">
      <c r="A97" s="14" t="s">
        <v>30</v>
      </c>
      <c r="B97" s="14" t="s">
        <v>350</v>
      </c>
      <c r="C97" s="15" t="s">
        <v>396</v>
      </c>
      <c r="D97" s="14" t="s">
        <v>452</v>
      </c>
      <c r="E97" s="15" t="s">
        <v>316</v>
      </c>
      <c r="F97" s="16" t="s">
        <v>276</v>
      </c>
      <c r="G97" s="14" t="s">
        <v>619</v>
      </c>
      <c r="H97" s="24">
        <v>333101.02</v>
      </c>
      <c r="I97" s="24">
        <v>333101.02</v>
      </c>
      <c r="J97" s="17">
        <v>0</v>
      </c>
      <c r="K97" s="17" t="s">
        <v>16</v>
      </c>
      <c r="L97" s="15">
        <f>+Tabla2[[#This Row],[Fecha de Documento]]+15</f>
        <v>45202</v>
      </c>
    </row>
    <row r="98" spans="1:12" s="19" customFormat="1" ht="141.75" x14ac:dyDescent="0.25">
      <c r="A98" s="14" t="s">
        <v>139</v>
      </c>
      <c r="B98" s="14" t="s">
        <v>350</v>
      </c>
      <c r="C98" s="15" t="s">
        <v>363</v>
      </c>
      <c r="D98" s="14" t="s">
        <v>453</v>
      </c>
      <c r="E98" s="15" t="s">
        <v>368</v>
      </c>
      <c r="F98" s="16" t="s">
        <v>620</v>
      </c>
      <c r="G98" s="14" t="s">
        <v>621</v>
      </c>
      <c r="H98" s="24">
        <v>40110.559999999998</v>
      </c>
      <c r="I98" s="24">
        <v>40110.559999999998</v>
      </c>
      <c r="J98" s="17">
        <v>0</v>
      </c>
      <c r="K98" s="17" t="s">
        <v>16</v>
      </c>
      <c r="L98" s="15">
        <f>+Tabla2[[#This Row],[Fecha de Documento]]+15</f>
        <v>45195</v>
      </c>
    </row>
    <row r="99" spans="1:12" s="19" customFormat="1" ht="141.75" x14ac:dyDescent="0.25">
      <c r="A99" s="14" t="s">
        <v>140</v>
      </c>
      <c r="B99" s="14" t="s">
        <v>350</v>
      </c>
      <c r="C99" s="15" t="s">
        <v>363</v>
      </c>
      <c r="D99" s="14" t="s">
        <v>453</v>
      </c>
      <c r="E99" s="15" t="s">
        <v>314</v>
      </c>
      <c r="F99" s="16" t="s">
        <v>620</v>
      </c>
      <c r="G99" s="14" t="s">
        <v>621</v>
      </c>
      <c r="H99" s="24">
        <v>16961.5</v>
      </c>
      <c r="I99" s="24">
        <v>16961.5</v>
      </c>
      <c r="J99" s="17">
        <v>0</v>
      </c>
      <c r="K99" s="17" t="s">
        <v>16</v>
      </c>
      <c r="L99" s="15">
        <f>+Tabla2[[#This Row],[Fecha de Documento]]+15</f>
        <v>45195</v>
      </c>
    </row>
    <row r="100" spans="1:12" s="19" customFormat="1" ht="141.75" x14ac:dyDescent="0.25">
      <c r="A100" s="14" t="s">
        <v>141</v>
      </c>
      <c r="B100" s="14" t="s">
        <v>350</v>
      </c>
      <c r="C100" s="15" t="s">
        <v>363</v>
      </c>
      <c r="D100" s="14" t="s">
        <v>453</v>
      </c>
      <c r="E100" s="15" t="s">
        <v>323</v>
      </c>
      <c r="F100" s="16" t="s">
        <v>620</v>
      </c>
      <c r="G100" s="14" t="s">
        <v>621</v>
      </c>
      <c r="H100" s="24">
        <v>60398.3</v>
      </c>
      <c r="I100" s="24">
        <v>60398.3</v>
      </c>
      <c r="J100" s="17">
        <v>0</v>
      </c>
      <c r="K100" s="17" t="s">
        <v>16</v>
      </c>
      <c r="L100" s="15">
        <f>+Tabla2[[#This Row],[Fecha de Documento]]+15</f>
        <v>45195</v>
      </c>
    </row>
    <row r="101" spans="1:12" s="19" customFormat="1" ht="141.75" x14ac:dyDescent="0.25">
      <c r="A101" s="14" t="s">
        <v>142</v>
      </c>
      <c r="B101" s="14" t="s">
        <v>350</v>
      </c>
      <c r="C101" s="15" t="s">
        <v>363</v>
      </c>
      <c r="D101" s="14" t="s">
        <v>453</v>
      </c>
      <c r="E101" s="15" t="s">
        <v>304</v>
      </c>
      <c r="F101" s="16" t="s">
        <v>620</v>
      </c>
      <c r="G101" s="14" t="s">
        <v>621</v>
      </c>
      <c r="H101" s="24">
        <v>197560.98</v>
      </c>
      <c r="I101" s="24">
        <v>197560.98</v>
      </c>
      <c r="J101" s="17">
        <v>0</v>
      </c>
      <c r="K101" s="17" t="s">
        <v>16</v>
      </c>
      <c r="L101" s="15">
        <f>+Tabla2[[#This Row],[Fecha de Documento]]+15</f>
        <v>45195</v>
      </c>
    </row>
    <row r="102" spans="1:12" s="19" customFormat="1" ht="126" x14ac:dyDescent="0.25">
      <c r="A102" s="14" t="s">
        <v>39</v>
      </c>
      <c r="B102" s="14" t="s">
        <v>350</v>
      </c>
      <c r="C102" s="15" t="s">
        <v>363</v>
      </c>
      <c r="D102" s="14" t="s">
        <v>454</v>
      </c>
      <c r="E102" s="15" t="s">
        <v>368</v>
      </c>
      <c r="F102" s="16" t="s">
        <v>620</v>
      </c>
      <c r="G102" s="14" t="s">
        <v>622</v>
      </c>
      <c r="H102" s="24">
        <v>26078</v>
      </c>
      <c r="I102" s="24">
        <v>26078</v>
      </c>
      <c r="J102" s="17">
        <v>0</v>
      </c>
      <c r="K102" s="17" t="s">
        <v>16</v>
      </c>
      <c r="L102" s="15">
        <f>+Tabla2[[#This Row],[Fecha de Documento]]+15</f>
        <v>45195</v>
      </c>
    </row>
    <row r="103" spans="1:12" s="19" customFormat="1" ht="126" x14ac:dyDescent="0.25">
      <c r="A103" s="14" t="s">
        <v>143</v>
      </c>
      <c r="B103" s="14" t="s">
        <v>350</v>
      </c>
      <c r="C103" s="15" t="s">
        <v>363</v>
      </c>
      <c r="D103" s="14" t="s">
        <v>454</v>
      </c>
      <c r="E103" s="15" t="s">
        <v>314</v>
      </c>
      <c r="F103" s="16" t="s">
        <v>620</v>
      </c>
      <c r="G103" s="14" t="s">
        <v>622</v>
      </c>
      <c r="H103" s="24">
        <v>135216.20000000001</v>
      </c>
      <c r="I103" s="24">
        <v>135216.20000000001</v>
      </c>
      <c r="J103" s="17">
        <v>0</v>
      </c>
      <c r="K103" s="17" t="s">
        <v>16</v>
      </c>
      <c r="L103" s="15">
        <f>+Tabla2[[#This Row],[Fecha de Documento]]+15</f>
        <v>45195</v>
      </c>
    </row>
    <row r="104" spans="1:12" s="19" customFormat="1" ht="94.5" x14ac:dyDescent="0.25">
      <c r="A104" s="14" t="s">
        <v>144</v>
      </c>
      <c r="B104" s="14" t="s">
        <v>350</v>
      </c>
      <c r="C104" s="15" t="s">
        <v>357</v>
      </c>
      <c r="D104" s="14" t="s">
        <v>455</v>
      </c>
      <c r="E104" s="15" t="s">
        <v>367</v>
      </c>
      <c r="F104" s="16" t="s">
        <v>623</v>
      </c>
      <c r="G104" s="14" t="s">
        <v>624</v>
      </c>
      <c r="H104" s="24">
        <v>151774.84</v>
      </c>
      <c r="I104" s="24">
        <v>151774.84</v>
      </c>
      <c r="J104" s="17">
        <v>0</v>
      </c>
      <c r="K104" s="17" t="s">
        <v>16</v>
      </c>
      <c r="L104" s="15">
        <f>+Tabla2[[#This Row],[Fecha de Documento]]+15</f>
        <v>45188</v>
      </c>
    </row>
    <row r="105" spans="1:12" s="19" customFormat="1" ht="94.5" x14ac:dyDescent="0.25">
      <c r="A105" s="14" t="s">
        <v>38</v>
      </c>
      <c r="B105" s="14" t="s">
        <v>350</v>
      </c>
      <c r="C105" s="15" t="s">
        <v>357</v>
      </c>
      <c r="D105" s="14" t="s">
        <v>455</v>
      </c>
      <c r="E105" s="15" t="s">
        <v>339</v>
      </c>
      <c r="F105" s="16" t="s">
        <v>623</v>
      </c>
      <c r="G105" s="14" t="s">
        <v>624</v>
      </c>
      <c r="H105" s="24">
        <v>64575</v>
      </c>
      <c r="I105" s="24">
        <v>64575</v>
      </c>
      <c r="J105" s="17">
        <v>0</v>
      </c>
      <c r="K105" s="17" t="s">
        <v>16</v>
      </c>
      <c r="L105" s="15">
        <f>+Tabla2[[#This Row],[Fecha de Documento]]+15</f>
        <v>45188</v>
      </c>
    </row>
    <row r="106" spans="1:12" s="19" customFormat="1" ht="94.5" x14ac:dyDescent="0.25">
      <c r="A106" s="14" t="s">
        <v>145</v>
      </c>
      <c r="B106" s="14" t="s">
        <v>350</v>
      </c>
      <c r="C106" s="15" t="s">
        <v>357</v>
      </c>
      <c r="D106" s="14" t="s">
        <v>455</v>
      </c>
      <c r="E106" s="15" t="s">
        <v>327</v>
      </c>
      <c r="F106" s="16" t="s">
        <v>623</v>
      </c>
      <c r="G106" s="14" t="s">
        <v>624</v>
      </c>
      <c r="H106" s="24">
        <v>36900</v>
      </c>
      <c r="I106" s="24">
        <v>36900</v>
      </c>
      <c r="J106" s="17">
        <v>0</v>
      </c>
      <c r="K106" s="17" t="s">
        <v>16</v>
      </c>
      <c r="L106" s="15">
        <f>+Tabla2[[#This Row],[Fecha de Documento]]+15</f>
        <v>45188</v>
      </c>
    </row>
    <row r="107" spans="1:12" s="19" customFormat="1" ht="94.5" x14ac:dyDescent="0.25">
      <c r="A107" s="14" t="s">
        <v>146</v>
      </c>
      <c r="B107" s="14" t="s">
        <v>350</v>
      </c>
      <c r="C107" s="15" t="s">
        <v>357</v>
      </c>
      <c r="D107" s="14" t="s">
        <v>455</v>
      </c>
      <c r="E107" s="15" t="s">
        <v>284</v>
      </c>
      <c r="F107" s="16" t="s">
        <v>623</v>
      </c>
      <c r="G107" s="14" t="s">
        <v>624</v>
      </c>
      <c r="H107" s="24">
        <v>20643.8</v>
      </c>
      <c r="I107" s="24">
        <v>20643.8</v>
      </c>
      <c r="J107" s="17">
        <v>0</v>
      </c>
      <c r="K107" s="17" t="s">
        <v>16</v>
      </c>
      <c r="L107" s="15">
        <f>+Tabla2[[#This Row],[Fecha de Documento]]+15</f>
        <v>45188</v>
      </c>
    </row>
    <row r="108" spans="1:12" s="19" customFormat="1" ht="94.5" x14ac:dyDescent="0.25">
      <c r="A108" s="14" t="s">
        <v>147</v>
      </c>
      <c r="B108" s="14" t="s">
        <v>350</v>
      </c>
      <c r="C108" s="15" t="s">
        <v>357</v>
      </c>
      <c r="D108" s="14" t="s">
        <v>455</v>
      </c>
      <c r="E108" s="15" t="s">
        <v>328</v>
      </c>
      <c r="F108" s="16" t="s">
        <v>623</v>
      </c>
      <c r="G108" s="14" t="s">
        <v>624</v>
      </c>
      <c r="H108" s="24">
        <v>36900</v>
      </c>
      <c r="I108" s="24">
        <v>36900</v>
      </c>
      <c r="J108" s="17">
        <v>0</v>
      </c>
      <c r="K108" s="17" t="s">
        <v>16</v>
      </c>
      <c r="L108" s="15">
        <f>+Tabla2[[#This Row],[Fecha de Documento]]+15</f>
        <v>45188</v>
      </c>
    </row>
    <row r="109" spans="1:12" s="19" customFormat="1" ht="96.75" customHeight="1" x14ac:dyDescent="0.25">
      <c r="A109" s="14" t="s">
        <v>148</v>
      </c>
      <c r="B109" s="14" t="s">
        <v>350</v>
      </c>
      <c r="C109" s="15" t="s">
        <v>391</v>
      </c>
      <c r="D109" s="14" t="s">
        <v>456</v>
      </c>
      <c r="E109" s="15" t="s">
        <v>287</v>
      </c>
      <c r="F109" s="16" t="s">
        <v>625</v>
      </c>
      <c r="G109" s="14" t="s">
        <v>626</v>
      </c>
      <c r="H109" s="24">
        <v>37400.949999999997</v>
      </c>
      <c r="I109" s="24">
        <v>37400.949999999997</v>
      </c>
      <c r="J109" s="17">
        <v>0</v>
      </c>
      <c r="K109" s="17" t="s">
        <v>16</v>
      </c>
      <c r="L109" s="15">
        <f>+Tabla2[[#This Row],[Fecha de Documento]]+15</f>
        <v>45203</v>
      </c>
    </row>
    <row r="110" spans="1:12" s="19" customFormat="1" ht="99.75" customHeight="1" x14ac:dyDescent="0.25">
      <c r="A110" s="14" t="s">
        <v>41</v>
      </c>
      <c r="B110" s="14" t="s">
        <v>350</v>
      </c>
      <c r="C110" s="15" t="s">
        <v>388</v>
      </c>
      <c r="D110" s="14" t="s">
        <v>457</v>
      </c>
      <c r="E110" s="15" t="s">
        <v>369</v>
      </c>
      <c r="F110" s="16" t="s">
        <v>627</v>
      </c>
      <c r="G110" s="14" t="s">
        <v>628</v>
      </c>
      <c r="H110" s="24">
        <v>620</v>
      </c>
      <c r="I110" s="24">
        <v>620</v>
      </c>
      <c r="J110" s="17">
        <v>0</v>
      </c>
      <c r="K110" s="17" t="s">
        <v>16</v>
      </c>
      <c r="L110" s="15">
        <f>+Tabla2[[#This Row],[Fecha de Documento]]+15</f>
        <v>45190</v>
      </c>
    </row>
    <row r="111" spans="1:12" s="19" customFormat="1" ht="90.75" customHeight="1" x14ac:dyDescent="0.25">
      <c r="A111" s="14" t="s">
        <v>149</v>
      </c>
      <c r="B111" s="14" t="s">
        <v>350</v>
      </c>
      <c r="C111" s="15" t="s">
        <v>388</v>
      </c>
      <c r="D111" s="14" t="s">
        <v>457</v>
      </c>
      <c r="E111" s="15" t="s">
        <v>370</v>
      </c>
      <c r="F111" s="16" t="s">
        <v>627</v>
      </c>
      <c r="G111" s="14" t="s">
        <v>628</v>
      </c>
      <c r="H111" s="24">
        <v>34320</v>
      </c>
      <c r="I111" s="24">
        <v>34320</v>
      </c>
      <c r="J111" s="17">
        <v>0</v>
      </c>
      <c r="K111" s="17" t="s">
        <v>16</v>
      </c>
      <c r="L111" s="15">
        <f>+Tabla2[[#This Row],[Fecha de Documento]]+15</f>
        <v>45190</v>
      </c>
    </row>
    <row r="112" spans="1:12" s="19" customFormat="1" ht="96.75" customHeight="1" x14ac:dyDescent="0.25">
      <c r="A112" s="14" t="s">
        <v>150</v>
      </c>
      <c r="B112" s="14" t="s">
        <v>350</v>
      </c>
      <c r="C112" s="15" t="s">
        <v>388</v>
      </c>
      <c r="D112" s="14" t="s">
        <v>458</v>
      </c>
      <c r="E112" s="15" t="s">
        <v>311</v>
      </c>
      <c r="F112" s="16" t="s">
        <v>629</v>
      </c>
      <c r="G112" s="14" t="s">
        <v>630</v>
      </c>
      <c r="H112" s="24">
        <v>137824</v>
      </c>
      <c r="I112" s="24">
        <v>137824</v>
      </c>
      <c r="J112" s="17">
        <v>0</v>
      </c>
      <c r="K112" s="17" t="s">
        <v>16</v>
      </c>
      <c r="L112" s="15">
        <f>+Tabla2[[#This Row],[Fecha de Documento]]+15</f>
        <v>45190</v>
      </c>
    </row>
    <row r="113" spans="1:12" s="19" customFormat="1" ht="96.75" customHeight="1" x14ac:dyDescent="0.25">
      <c r="A113" s="14" t="s">
        <v>151</v>
      </c>
      <c r="B113" s="14" t="s">
        <v>350</v>
      </c>
      <c r="C113" s="15" t="s">
        <v>388</v>
      </c>
      <c r="D113" s="14" t="s">
        <v>458</v>
      </c>
      <c r="E113" s="15" t="s">
        <v>291</v>
      </c>
      <c r="F113" s="16" t="s">
        <v>629</v>
      </c>
      <c r="G113" s="14" t="s">
        <v>630</v>
      </c>
      <c r="H113" s="24">
        <v>37760</v>
      </c>
      <c r="I113" s="24">
        <v>37760</v>
      </c>
      <c r="J113" s="17">
        <v>0</v>
      </c>
      <c r="K113" s="17" t="s">
        <v>16</v>
      </c>
      <c r="L113" s="15">
        <f>+Tabla2[[#This Row],[Fecha de Documento]]+15</f>
        <v>45190</v>
      </c>
    </row>
    <row r="114" spans="1:12" s="19" customFormat="1" ht="144" customHeight="1" x14ac:dyDescent="0.25">
      <c r="A114" s="14" t="s">
        <v>152</v>
      </c>
      <c r="B114" s="14" t="s">
        <v>350</v>
      </c>
      <c r="C114" s="15" t="s">
        <v>357</v>
      </c>
      <c r="D114" s="14" t="s">
        <v>459</v>
      </c>
      <c r="E114" s="15" t="s">
        <v>297</v>
      </c>
      <c r="F114" s="16" t="s">
        <v>53</v>
      </c>
      <c r="G114" s="14" t="s">
        <v>631</v>
      </c>
      <c r="H114" s="24">
        <v>55970.07</v>
      </c>
      <c r="I114" s="24">
        <v>55970.07</v>
      </c>
      <c r="J114" s="17">
        <v>0</v>
      </c>
      <c r="K114" s="17" t="s">
        <v>16</v>
      </c>
      <c r="L114" s="15">
        <f>+Tabla2[[#This Row],[Fecha de Documento]]+15</f>
        <v>45188</v>
      </c>
    </row>
    <row r="115" spans="1:12" s="19" customFormat="1" ht="153" customHeight="1" x14ac:dyDescent="0.25">
      <c r="A115" s="14" t="s">
        <v>153</v>
      </c>
      <c r="B115" s="14" t="s">
        <v>350</v>
      </c>
      <c r="C115" s="15" t="s">
        <v>357</v>
      </c>
      <c r="D115" s="14" t="s">
        <v>460</v>
      </c>
      <c r="E115" s="15" t="s">
        <v>61</v>
      </c>
      <c r="F115" s="16" t="s">
        <v>53</v>
      </c>
      <c r="G115" s="14" t="s">
        <v>632</v>
      </c>
      <c r="H115" s="24">
        <v>26957.5</v>
      </c>
      <c r="I115" s="24">
        <v>26957.5</v>
      </c>
      <c r="J115" s="17">
        <v>0</v>
      </c>
      <c r="K115" s="17" t="s">
        <v>16</v>
      </c>
      <c r="L115" s="15">
        <f>+Tabla2[[#This Row],[Fecha de Documento]]+15</f>
        <v>45188</v>
      </c>
    </row>
    <row r="116" spans="1:12" s="19" customFormat="1" ht="173.25" customHeight="1" x14ac:dyDescent="0.25">
      <c r="A116" s="14" t="s">
        <v>154</v>
      </c>
      <c r="B116" s="14" t="s">
        <v>350</v>
      </c>
      <c r="C116" s="15" t="s">
        <v>357</v>
      </c>
      <c r="D116" s="14" t="s">
        <v>460</v>
      </c>
      <c r="E116" s="15" t="s">
        <v>371</v>
      </c>
      <c r="F116" s="16" t="s">
        <v>53</v>
      </c>
      <c r="G116" s="14" t="s">
        <v>632</v>
      </c>
      <c r="H116" s="24">
        <v>2493.75</v>
      </c>
      <c r="I116" s="24">
        <v>2493.75</v>
      </c>
      <c r="J116" s="17">
        <v>0</v>
      </c>
      <c r="K116" s="17" t="s">
        <v>16</v>
      </c>
      <c r="L116" s="15">
        <f>+Tabla2[[#This Row],[Fecha de Documento]]+15</f>
        <v>45188</v>
      </c>
    </row>
    <row r="117" spans="1:12" s="18" customFormat="1" ht="63" x14ac:dyDescent="0.3">
      <c r="A117" s="14" t="s">
        <v>37</v>
      </c>
      <c r="B117" s="14" t="s">
        <v>350</v>
      </c>
      <c r="C117" s="15" t="s">
        <v>363</v>
      </c>
      <c r="D117" s="14" t="s">
        <v>461</v>
      </c>
      <c r="E117" s="15" t="s">
        <v>61</v>
      </c>
      <c r="F117" s="16" t="s">
        <v>53</v>
      </c>
      <c r="G117" s="14" t="s">
        <v>633</v>
      </c>
      <c r="H117" s="24">
        <v>12071.25</v>
      </c>
      <c r="I117" s="24">
        <v>12071.25</v>
      </c>
      <c r="J117" s="17">
        <v>0</v>
      </c>
      <c r="K117" s="17" t="s">
        <v>16</v>
      </c>
      <c r="L117" s="15">
        <f>+Tabla2[[#This Row],[Fecha de Documento]]+15</f>
        <v>45195</v>
      </c>
    </row>
    <row r="118" spans="1:12" s="18" customFormat="1" ht="63" x14ac:dyDescent="0.3">
      <c r="A118" s="14" t="s">
        <v>155</v>
      </c>
      <c r="B118" s="14" t="s">
        <v>350</v>
      </c>
      <c r="C118" s="15" t="s">
        <v>363</v>
      </c>
      <c r="D118" s="14" t="s">
        <v>461</v>
      </c>
      <c r="E118" s="15" t="s">
        <v>298</v>
      </c>
      <c r="F118" s="16" t="s">
        <v>53</v>
      </c>
      <c r="G118" s="14" t="s">
        <v>633</v>
      </c>
      <c r="H118" s="24">
        <v>13312.5</v>
      </c>
      <c r="I118" s="24">
        <v>13312.5</v>
      </c>
      <c r="J118" s="17">
        <v>0</v>
      </c>
      <c r="K118" s="17" t="s">
        <v>16</v>
      </c>
      <c r="L118" s="15">
        <f>+Tabla2[[#This Row],[Fecha de Documento]]+15</f>
        <v>45195</v>
      </c>
    </row>
    <row r="119" spans="1:12" s="18" customFormat="1" ht="78.75" x14ac:dyDescent="0.3">
      <c r="A119" s="14" t="s">
        <v>156</v>
      </c>
      <c r="B119" s="14" t="s">
        <v>350</v>
      </c>
      <c r="C119" s="15" t="s">
        <v>384</v>
      </c>
      <c r="D119" s="14" t="s">
        <v>462</v>
      </c>
      <c r="E119" s="15" t="s">
        <v>297</v>
      </c>
      <c r="F119" s="16" t="s">
        <v>53</v>
      </c>
      <c r="G119" s="14" t="s">
        <v>634</v>
      </c>
      <c r="H119" s="24">
        <v>8952</v>
      </c>
      <c r="I119" s="24">
        <v>8952</v>
      </c>
      <c r="J119" s="17">
        <v>0</v>
      </c>
      <c r="K119" s="17" t="s">
        <v>16</v>
      </c>
      <c r="L119" s="15">
        <f>+Tabla2[[#This Row],[Fecha de Documento]]+15</f>
        <v>45212</v>
      </c>
    </row>
    <row r="120" spans="1:12" s="18" customFormat="1" ht="78.75" x14ac:dyDescent="0.3">
      <c r="A120" s="14" t="s">
        <v>157</v>
      </c>
      <c r="B120" s="14" t="s">
        <v>350</v>
      </c>
      <c r="C120" s="15" t="s">
        <v>390</v>
      </c>
      <c r="D120" s="14" t="s">
        <v>463</v>
      </c>
      <c r="E120" s="15" t="s">
        <v>297</v>
      </c>
      <c r="F120" s="16" t="s">
        <v>53</v>
      </c>
      <c r="G120" s="14" t="s">
        <v>635</v>
      </c>
      <c r="H120" s="24">
        <v>2812.5</v>
      </c>
      <c r="I120" s="24">
        <v>2812.5</v>
      </c>
      <c r="J120" s="17">
        <v>0</v>
      </c>
      <c r="K120" s="17" t="s">
        <v>16</v>
      </c>
      <c r="L120" s="15">
        <f>+Tabla2[[#This Row],[Fecha de Documento]]+15</f>
        <v>45210</v>
      </c>
    </row>
    <row r="121" spans="1:12" ht="94.5" x14ac:dyDescent="0.25">
      <c r="A121" s="14" t="s">
        <v>158</v>
      </c>
      <c r="B121" s="14" t="s">
        <v>350</v>
      </c>
      <c r="C121" s="15" t="s">
        <v>383</v>
      </c>
      <c r="D121" s="14" t="s">
        <v>464</v>
      </c>
      <c r="E121" s="15" t="s">
        <v>297</v>
      </c>
      <c r="F121" s="16" t="s">
        <v>53</v>
      </c>
      <c r="G121" s="14" t="s">
        <v>636</v>
      </c>
      <c r="H121" s="24">
        <v>13674.56</v>
      </c>
      <c r="I121" s="24">
        <v>13674.56</v>
      </c>
      <c r="J121" s="17">
        <v>0</v>
      </c>
      <c r="K121" s="17" t="s">
        <v>16</v>
      </c>
      <c r="L121" s="15">
        <f>+Tabla2[[#This Row],[Fecha de Documento]]+15</f>
        <v>45209</v>
      </c>
    </row>
    <row r="122" spans="1:12" ht="110.25" x14ac:dyDescent="0.25">
      <c r="A122" s="14" t="s">
        <v>159</v>
      </c>
      <c r="B122" s="14" t="s">
        <v>350</v>
      </c>
      <c r="C122" s="15" t="s">
        <v>385</v>
      </c>
      <c r="D122" s="14" t="s">
        <v>465</v>
      </c>
      <c r="E122" s="15" t="s">
        <v>297</v>
      </c>
      <c r="F122" s="16" t="s">
        <v>53</v>
      </c>
      <c r="G122" s="14" t="s">
        <v>637</v>
      </c>
      <c r="H122" s="24">
        <v>77658.75</v>
      </c>
      <c r="I122" s="24">
        <v>77658.75</v>
      </c>
      <c r="J122" s="17">
        <v>0</v>
      </c>
      <c r="K122" s="17" t="s">
        <v>16</v>
      </c>
      <c r="L122" s="15">
        <f>+Tabla2[[#This Row],[Fecha de Documento]]+15</f>
        <v>45205</v>
      </c>
    </row>
    <row r="123" spans="1:12" ht="94.5" x14ac:dyDescent="0.25">
      <c r="A123" s="14" t="s">
        <v>160</v>
      </c>
      <c r="B123" s="14" t="s">
        <v>350</v>
      </c>
      <c r="C123" s="15" t="s">
        <v>395</v>
      </c>
      <c r="D123" s="14" t="s">
        <v>466</v>
      </c>
      <c r="E123" s="15" t="s">
        <v>297</v>
      </c>
      <c r="F123" s="16" t="s">
        <v>53</v>
      </c>
      <c r="G123" s="14" t="s">
        <v>638</v>
      </c>
      <c r="H123" s="24">
        <v>108898.2</v>
      </c>
      <c r="I123" s="24">
        <v>108898.2</v>
      </c>
      <c r="J123" s="17">
        <v>0</v>
      </c>
      <c r="K123" s="17" t="s">
        <v>16</v>
      </c>
      <c r="L123" s="15">
        <f>+Tabla2[[#This Row],[Fecha de Documento]]+15</f>
        <v>45213</v>
      </c>
    </row>
    <row r="124" spans="1:12" ht="126" x14ac:dyDescent="0.25">
      <c r="A124" s="14" t="s">
        <v>161</v>
      </c>
      <c r="B124" s="14" t="s">
        <v>350</v>
      </c>
      <c r="C124" s="15" t="s">
        <v>385</v>
      </c>
      <c r="D124" s="14" t="s">
        <v>467</v>
      </c>
      <c r="E124" s="15" t="s">
        <v>297</v>
      </c>
      <c r="F124" s="16" t="s">
        <v>53</v>
      </c>
      <c r="G124" s="14" t="s">
        <v>639</v>
      </c>
      <c r="H124" s="24">
        <v>49250.25</v>
      </c>
      <c r="I124" s="24">
        <v>49250.25</v>
      </c>
      <c r="J124" s="17">
        <v>0</v>
      </c>
      <c r="K124" s="17" t="s">
        <v>16</v>
      </c>
      <c r="L124" s="15">
        <f>+Tabla2[[#This Row],[Fecha de Documento]]+15</f>
        <v>45205</v>
      </c>
    </row>
    <row r="125" spans="1:12" ht="78.75" x14ac:dyDescent="0.25">
      <c r="A125" s="14" t="s">
        <v>162</v>
      </c>
      <c r="B125" s="14" t="s">
        <v>350</v>
      </c>
      <c r="C125" s="15" t="s">
        <v>395</v>
      </c>
      <c r="D125" s="14" t="s">
        <v>468</v>
      </c>
      <c r="E125" s="15" t="s">
        <v>297</v>
      </c>
      <c r="F125" s="16" t="s">
        <v>53</v>
      </c>
      <c r="G125" s="14" t="s">
        <v>640</v>
      </c>
      <c r="H125" s="24">
        <v>60186.83</v>
      </c>
      <c r="I125" s="24">
        <v>60186.83</v>
      </c>
      <c r="J125" s="17">
        <v>0</v>
      </c>
      <c r="K125" s="17" t="s">
        <v>16</v>
      </c>
      <c r="L125" s="15">
        <f>+Tabla2[[#This Row],[Fecha de Documento]]+15</f>
        <v>45213</v>
      </c>
    </row>
    <row r="126" spans="1:12" ht="78.75" x14ac:dyDescent="0.25">
      <c r="A126" s="14" t="s">
        <v>163</v>
      </c>
      <c r="B126" s="14" t="s">
        <v>350</v>
      </c>
      <c r="C126" s="15" t="s">
        <v>395</v>
      </c>
      <c r="D126" s="14" t="s">
        <v>468</v>
      </c>
      <c r="E126" s="15" t="s">
        <v>329</v>
      </c>
      <c r="F126" s="16" t="s">
        <v>53</v>
      </c>
      <c r="G126" s="14" t="s">
        <v>640</v>
      </c>
      <c r="H126" s="24">
        <v>112707</v>
      </c>
      <c r="I126" s="24">
        <v>112707</v>
      </c>
      <c r="J126" s="17">
        <v>0</v>
      </c>
      <c r="K126" s="17" t="s">
        <v>16</v>
      </c>
      <c r="L126" s="15">
        <f>+Tabla2[[#This Row],[Fecha de Documento]]+15</f>
        <v>45213</v>
      </c>
    </row>
    <row r="127" spans="1:12" ht="63" x14ac:dyDescent="0.25">
      <c r="A127" s="14" t="s">
        <v>164</v>
      </c>
      <c r="B127" s="14" t="s">
        <v>350</v>
      </c>
      <c r="C127" s="15" t="s">
        <v>394</v>
      </c>
      <c r="D127" s="14" t="s">
        <v>469</v>
      </c>
      <c r="E127" s="15" t="s">
        <v>338</v>
      </c>
      <c r="F127" s="16" t="s">
        <v>53</v>
      </c>
      <c r="G127" s="14" t="s">
        <v>641</v>
      </c>
      <c r="H127" s="24">
        <v>132581</v>
      </c>
      <c r="I127" s="24">
        <v>132581</v>
      </c>
      <c r="J127" s="17">
        <v>0</v>
      </c>
      <c r="K127" s="17" t="s">
        <v>16</v>
      </c>
      <c r="L127" s="15">
        <f>+Tabla2[[#This Row],[Fecha de Documento]]+15</f>
        <v>45197</v>
      </c>
    </row>
    <row r="128" spans="1:12" ht="63" x14ac:dyDescent="0.25">
      <c r="A128" s="14" t="s">
        <v>165</v>
      </c>
      <c r="B128" s="14" t="s">
        <v>350</v>
      </c>
      <c r="C128" s="15" t="s">
        <v>394</v>
      </c>
      <c r="D128" s="14" t="s">
        <v>469</v>
      </c>
      <c r="E128" s="15" t="s">
        <v>292</v>
      </c>
      <c r="F128" s="16" t="s">
        <v>53</v>
      </c>
      <c r="G128" s="14" t="s">
        <v>641</v>
      </c>
      <c r="H128" s="24">
        <v>152190</v>
      </c>
      <c r="I128" s="24">
        <v>152190</v>
      </c>
      <c r="J128" s="17">
        <v>0</v>
      </c>
      <c r="K128" s="17" t="s">
        <v>16</v>
      </c>
      <c r="L128" s="15">
        <f>+Tabla2[[#This Row],[Fecha de Documento]]+15</f>
        <v>45197</v>
      </c>
    </row>
    <row r="129" spans="1:12" ht="78.75" x14ac:dyDescent="0.25">
      <c r="A129" s="14" t="s">
        <v>166</v>
      </c>
      <c r="B129" s="14" t="s">
        <v>350</v>
      </c>
      <c r="C129" s="15" t="s">
        <v>385</v>
      </c>
      <c r="D129" s="14" t="s">
        <v>470</v>
      </c>
      <c r="E129" s="15" t="s">
        <v>372</v>
      </c>
      <c r="F129" s="16" t="s">
        <v>53</v>
      </c>
      <c r="G129" s="14" t="s">
        <v>642</v>
      </c>
      <c r="H129" s="24">
        <v>202737.5</v>
      </c>
      <c r="I129" s="24">
        <v>202737.5</v>
      </c>
      <c r="J129" s="17">
        <v>0</v>
      </c>
      <c r="K129" s="17" t="s">
        <v>16</v>
      </c>
      <c r="L129" s="15">
        <f>+Tabla2[[#This Row],[Fecha de Documento]]+15</f>
        <v>45205</v>
      </c>
    </row>
    <row r="130" spans="1:12" ht="78.75" x14ac:dyDescent="0.25">
      <c r="A130" s="14" t="s">
        <v>167</v>
      </c>
      <c r="B130" s="14" t="s">
        <v>350</v>
      </c>
      <c r="C130" s="15" t="s">
        <v>385</v>
      </c>
      <c r="D130" s="14" t="s">
        <v>470</v>
      </c>
      <c r="E130" s="15" t="s">
        <v>331</v>
      </c>
      <c r="F130" s="16" t="s">
        <v>53</v>
      </c>
      <c r="G130" s="14" t="s">
        <v>642</v>
      </c>
      <c r="H130" s="24">
        <v>200962.5</v>
      </c>
      <c r="I130" s="24">
        <v>200962.5</v>
      </c>
      <c r="J130" s="17">
        <v>0</v>
      </c>
      <c r="K130" s="17" t="s">
        <v>16</v>
      </c>
      <c r="L130" s="15">
        <f>+Tabla2[[#This Row],[Fecha de Documento]]+15</f>
        <v>45205</v>
      </c>
    </row>
    <row r="131" spans="1:12" ht="94.5" x14ac:dyDescent="0.25">
      <c r="A131" s="14" t="s">
        <v>168</v>
      </c>
      <c r="B131" s="14" t="s">
        <v>350</v>
      </c>
      <c r="C131" s="15" t="s">
        <v>395</v>
      </c>
      <c r="D131" s="14" t="s">
        <v>471</v>
      </c>
      <c r="E131" s="15" t="s">
        <v>315</v>
      </c>
      <c r="F131" s="16" t="s">
        <v>53</v>
      </c>
      <c r="G131" s="14" t="s">
        <v>643</v>
      </c>
      <c r="H131" s="24">
        <v>73500</v>
      </c>
      <c r="I131" s="24">
        <v>73500</v>
      </c>
      <c r="J131" s="17">
        <v>0</v>
      </c>
      <c r="K131" s="17" t="s">
        <v>16</v>
      </c>
      <c r="L131" s="15">
        <f>+Tabla2[[#This Row],[Fecha de Documento]]+15</f>
        <v>45213</v>
      </c>
    </row>
    <row r="132" spans="1:12" ht="94.5" x14ac:dyDescent="0.25">
      <c r="A132" s="14" t="s">
        <v>169</v>
      </c>
      <c r="B132" s="14" t="s">
        <v>350</v>
      </c>
      <c r="C132" s="15" t="s">
        <v>390</v>
      </c>
      <c r="D132" s="14" t="s">
        <v>472</v>
      </c>
      <c r="E132" s="15" t="s">
        <v>315</v>
      </c>
      <c r="F132" s="16" t="s">
        <v>53</v>
      </c>
      <c r="G132" s="14" t="s">
        <v>644</v>
      </c>
      <c r="H132" s="24">
        <v>108750</v>
      </c>
      <c r="I132" s="24">
        <v>108750</v>
      </c>
      <c r="J132" s="17">
        <v>0</v>
      </c>
      <c r="K132" s="17" t="s">
        <v>16</v>
      </c>
      <c r="L132" s="15">
        <f>+Tabla2[[#This Row],[Fecha de Documento]]+15</f>
        <v>45210</v>
      </c>
    </row>
    <row r="133" spans="1:12" ht="94.5" x14ac:dyDescent="0.25">
      <c r="A133" s="14" t="s">
        <v>170</v>
      </c>
      <c r="B133" s="14" t="s">
        <v>350</v>
      </c>
      <c r="C133" s="15" t="s">
        <v>360</v>
      </c>
      <c r="D133" s="14" t="s">
        <v>473</v>
      </c>
      <c r="E133" s="15" t="s">
        <v>319</v>
      </c>
      <c r="F133" s="16" t="s">
        <v>53</v>
      </c>
      <c r="G133" s="14" t="s">
        <v>645</v>
      </c>
      <c r="H133" s="24">
        <v>44797.279999999999</v>
      </c>
      <c r="I133" s="24">
        <v>44797.279999999999</v>
      </c>
      <c r="J133" s="17">
        <v>0</v>
      </c>
      <c r="K133" s="17" t="s">
        <v>16</v>
      </c>
      <c r="L133" s="15">
        <f>+Tabla2[[#This Row],[Fecha de Documento]]+15</f>
        <v>45185</v>
      </c>
    </row>
    <row r="134" spans="1:12" ht="94.5" x14ac:dyDescent="0.25">
      <c r="A134" s="14" t="s">
        <v>171</v>
      </c>
      <c r="B134" s="14" t="s">
        <v>350</v>
      </c>
      <c r="C134" s="15" t="s">
        <v>360</v>
      </c>
      <c r="D134" s="14" t="s">
        <v>473</v>
      </c>
      <c r="E134" s="15" t="s">
        <v>333</v>
      </c>
      <c r="F134" s="16" t="s">
        <v>53</v>
      </c>
      <c r="G134" s="14" t="s">
        <v>645</v>
      </c>
      <c r="H134" s="24">
        <v>47681.68</v>
      </c>
      <c r="I134" s="24">
        <v>47681.68</v>
      </c>
      <c r="J134" s="17">
        <v>0</v>
      </c>
      <c r="K134" s="17" t="s">
        <v>16</v>
      </c>
      <c r="L134" s="15">
        <f>+Tabla2[[#This Row],[Fecha de Documento]]+15</f>
        <v>45185</v>
      </c>
    </row>
    <row r="135" spans="1:12" ht="94.5" x14ac:dyDescent="0.25">
      <c r="A135" s="14" t="s">
        <v>172</v>
      </c>
      <c r="B135" s="14" t="s">
        <v>350</v>
      </c>
      <c r="C135" s="15" t="s">
        <v>360</v>
      </c>
      <c r="D135" s="14" t="s">
        <v>473</v>
      </c>
      <c r="E135" s="15" t="s">
        <v>315</v>
      </c>
      <c r="F135" s="16" t="s">
        <v>53</v>
      </c>
      <c r="G135" s="14" t="s">
        <v>645</v>
      </c>
      <c r="H135" s="24">
        <v>19604.52</v>
      </c>
      <c r="I135" s="24">
        <v>19604.52</v>
      </c>
      <c r="J135" s="17">
        <v>0</v>
      </c>
      <c r="K135" s="17" t="s">
        <v>16</v>
      </c>
      <c r="L135" s="15">
        <f>+Tabla2[[#This Row],[Fecha de Documento]]+15</f>
        <v>45185</v>
      </c>
    </row>
    <row r="136" spans="1:12" ht="126" x14ac:dyDescent="0.25">
      <c r="A136" s="14" t="s">
        <v>173</v>
      </c>
      <c r="B136" s="14" t="s">
        <v>350</v>
      </c>
      <c r="C136" s="15" t="s">
        <v>385</v>
      </c>
      <c r="D136" s="14" t="s">
        <v>474</v>
      </c>
      <c r="E136" s="15" t="s">
        <v>319</v>
      </c>
      <c r="F136" s="16" t="s">
        <v>53</v>
      </c>
      <c r="G136" s="14" t="s">
        <v>646</v>
      </c>
      <c r="H136" s="24">
        <v>9187.5</v>
      </c>
      <c r="I136" s="24">
        <v>9187.5</v>
      </c>
      <c r="J136" s="17">
        <v>0</v>
      </c>
      <c r="K136" s="17" t="s">
        <v>16</v>
      </c>
      <c r="L136" s="15">
        <f>+Tabla2[[#This Row],[Fecha de Documento]]+15</f>
        <v>45205</v>
      </c>
    </row>
    <row r="137" spans="1:12" ht="126" x14ac:dyDescent="0.25">
      <c r="A137" s="14" t="s">
        <v>174</v>
      </c>
      <c r="B137" s="14" t="s">
        <v>350</v>
      </c>
      <c r="C137" s="15" t="s">
        <v>385</v>
      </c>
      <c r="D137" s="14" t="s">
        <v>474</v>
      </c>
      <c r="E137" s="15" t="s">
        <v>315</v>
      </c>
      <c r="F137" s="16" t="s">
        <v>53</v>
      </c>
      <c r="G137" s="14" t="s">
        <v>646</v>
      </c>
      <c r="H137" s="24">
        <v>4875</v>
      </c>
      <c r="I137" s="24">
        <v>4875</v>
      </c>
      <c r="J137" s="17">
        <v>0</v>
      </c>
      <c r="K137" s="17" t="s">
        <v>16</v>
      </c>
      <c r="L137" s="15">
        <f>+Tabla2[[#This Row],[Fecha de Documento]]+15</f>
        <v>45205</v>
      </c>
    </row>
    <row r="138" spans="1:12" ht="126" x14ac:dyDescent="0.25">
      <c r="A138" s="14" t="s">
        <v>175</v>
      </c>
      <c r="B138" s="14" t="s">
        <v>350</v>
      </c>
      <c r="C138" s="15" t="s">
        <v>386</v>
      </c>
      <c r="D138" s="14" t="s">
        <v>475</v>
      </c>
      <c r="E138" s="15" t="s">
        <v>319</v>
      </c>
      <c r="F138" s="16" t="s">
        <v>53</v>
      </c>
      <c r="G138" s="14" t="s">
        <v>647</v>
      </c>
      <c r="H138" s="24">
        <v>40176.5</v>
      </c>
      <c r="I138" s="24">
        <v>40176.5</v>
      </c>
      <c r="J138" s="17">
        <v>0</v>
      </c>
      <c r="K138" s="17" t="s">
        <v>16</v>
      </c>
      <c r="L138" s="15">
        <f>+Tabla2[[#This Row],[Fecha de Documento]]+15</f>
        <v>45204</v>
      </c>
    </row>
    <row r="139" spans="1:12" ht="126" x14ac:dyDescent="0.25">
      <c r="A139" s="14" t="s">
        <v>176</v>
      </c>
      <c r="B139" s="14" t="s">
        <v>350</v>
      </c>
      <c r="C139" s="15" t="s">
        <v>386</v>
      </c>
      <c r="D139" s="14" t="s">
        <v>475</v>
      </c>
      <c r="E139" s="15" t="s">
        <v>333</v>
      </c>
      <c r="F139" s="16" t="s">
        <v>53</v>
      </c>
      <c r="G139" s="14" t="s">
        <v>647</v>
      </c>
      <c r="H139" s="24">
        <v>71220.5</v>
      </c>
      <c r="I139" s="24">
        <v>71220.5</v>
      </c>
      <c r="J139" s="17">
        <v>0</v>
      </c>
      <c r="K139" s="17" t="s">
        <v>16</v>
      </c>
      <c r="L139" s="15">
        <f>+Tabla2[[#This Row],[Fecha de Documento]]+15</f>
        <v>45204</v>
      </c>
    </row>
    <row r="140" spans="1:12" ht="126" x14ac:dyDescent="0.25">
      <c r="A140" s="14" t="s">
        <v>177</v>
      </c>
      <c r="B140" s="14" t="s">
        <v>350</v>
      </c>
      <c r="C140" s="15" t="s">
        <v>386</v>
      </c>
      <c r="D140" s="14" t="s">
        <v>475</v>
      </c>
      <c r="E140" s="15" t="s">
        <v>315</v>
      </c>
      <c r="F140" s="16" t="s">
        <v>53</v>
      </c>
      <c r="G140" s="14" t="s">
        <v>647</v>
      </c>
      <c r="H140" s="24">
        <v>115118.9</v>
      </c>
      <c r="I140" s="24">
        <v>115118.9</v>
      </c>
      <c r="J140" s="17">
        <v>0</v>
      </c>
      <c r="K140" s="17" t="s">
        <v>16</v>
      </c>
      <c r="L140" s="15">
        <f>+Tabla2[[#This Row],[Fecha de Documento]]+15</f>
        <v>45204</v>
      </c>
    </row>
    <row r="141" spans="1:12" ht="94.5" x14ac:dyDescent="0.25">
      <c r="A141" s="14" t="s">
        <v>178</v>
      </c>
      <c r="B141" s="14" t="s">
        <v>350</v>
      </c>
      <c r="C141" s="15" t="s">
        <v>360</v>
      </c>
      <c r="D141" s="14" t="s">
        <v>476</v>
      </c>
      <c r="E141" s="15" t="s">
        <v>319</v>
      </c>
      <c r="F141" s="16" t="s">
        <v>53</v>
      </c>
      <c r="G141" s="14" t="s">
        <v>648</v>
      </c>
      <c r="H141" s="24">
        <v>172809.60000000001</v>
      </c>
      <c r="I141" s="24">
        <v>172809.60000000001</v>
      </c>
      <c r="J141" s="17">
        <v>0</v>
      </c>
      <c r="K141" s="17" t="s">
        <v>16</v>
      </c>
      <c r="L141" s="15">
        <f>+Tabla2[[#This Row],[Fecha de Documento]]+15</f>
        <v>45185</v>
      </c>
    </row>
    <row r="142" spans="1:12" ht="94.5" x14ac:dyDescent="0.25">
      <c r="A142" s="14" t="s">
        <v>179</v>
      </c>
      <c r="B142" s="14" t="s">
        <v>350</v>
      </c>
      <c r="C142" s="15" t="s">
        <v>360</v>
      </c>
      <c r="D142" s="14" t="s">
        <v>476</v>
      </c>
      <c r="E142" s="15" t="s">
        <v>333</v>
      </c>
      <c r="F142" s="16" t="s">
        <v>53</v>
      </c>
      <c r="G142" s="14" t="s">
        <v>648</v>
      </c>
      <c r="H142" s="24">
        <v>58116</v>
      </c>
      <c r="I142" s="24">
        <v>58116</v>
      </c>
      <c r="J142" s="17">
        <v>0</v>
      </c>
      <c r="K142" s="17" t="s">
        <v>16</v>
      </c>
      <c r="L142" s="15">
        <f>+Tabla2[[#This Row],[Fecha de Documento]]+15</f>
        <v>45185</v>
      </c>
    </row>
    <row r="143" spans="1:12" ht="94.5" x14ac:dyDescent="0.25">
      <c r="A143" s="14" t="s">
        <v>180</v>
      </c>
      <c r="B143" s="14" t="s">
        <v>350</v>
      </c>
      <c r="C143" s="15" t="s">
        <v>360</v>
      </c>
      <c r="D143" s="14" t="s">
        <v>476</v>
      </c>
      <c r="E143" s="15" t="s">
        <v>315</v>
      </c>
      <c r="F143" s="16" t="s">
        <v>53</v>
      </c>
      <c r="G143" s="14" t="s">
        <v>648</v>
      </c>
      <c r="H143" s="24">
        <v>36052.800000000003</v>
      </c>
      <c r="I143" s="24">
        <v>36052.800000000003</v>
      </c>
      <c r="J143" s="17">
        <v>0</v>
      </c>
      <c r="K143" s="17" t="s">
        <v>16</v>
      </c>
      <c r="L143" s="15">
        <f>+Tabla2[[#This Row],[Fecha de Documento]]+15</f>
        <v>45185</v>
      </c>
    </row>
    <row r="144" spans="1:12" ht="110.25" x14ac:dyDescent="0.25">
      <c r="A144" s="14" t="s">
        <v>181</v>
      </c>
      <c r="B144" s="14" t="s">
        <v>350</v>
      </c>
      <c r="C144" s="15" t="s">
        <v>385</v>
      </c>
      <c r="D144" s="14" t="s">
        <v>477</v>
      </c>
      <c r="E144" s="15" t="s">
        <v>319</v>
      </c>
      <c r="F144" s="16" t="s">
        <v>53</v>
      </c>
      <c r="G144" s="14" t="s">
        <v>649</v>
      </c>
      <c r="H144" s="24">
        <v>20866.39</v>
      </c>
      <c r="I144" s="24">
        <v>20866.39</v>
      </c>
      <c r="J144" s="17">
        <v>0</v>
      </c>
      <c r="K144" s="17" t="s">
        <v>16</v>
      </c>
      <c r="L144" s="15">
        <f>+Tabla2[[#This Row],[Fecha de Documento]]+15</f>
        <v>45205</v>
      </c>
    </row>
    <row r="145" spans="1:12" ht="110.25" x14ac:dyDescent="0.25">
      <c r="A145" s="14" t="s">
        <v>182</v>
      </c>
      <c r="B145" s="14" t="s">
        <v>350</v>
      </c>
      <c r="C145" s="15" t="s">
        <v>385</v>
      </c>
      <c r="D145" s="14" t="s">
        <v>477</v>
      </c>
      <c r="E145" s="15" t="s">
        <v>333</v>
      </c>
      <c r="F145" s="16" t="s">
        <v>53</v>
      </c>
      <c r="G145" s="14" t="s">
        <v>649</v>
      </c>
      <c r="H145" s="24">
        <v>104331.94</v>
      </c>
      <c r="I145" s="24">
        <v>104331.94</v>
      </c>
      <c r="J145" s="17">
        <v>0</v>
      </c>
      <c r="K145" s="17" t="s">
        <v>16</v>
      </c>
      <c r="L145" s="15">
        <f>+Tabla2[[#This Row],[Fecha de Documento]]+15</f>
        <v>45205</v>
      </c>
    </row>
    <row r="146" spans="1:12" ht="141.75" x14ac:dyDescent="0.25">
      <c r="A146" s="14" t="s">
        <v>183</v>
      </c>
      <c r="B146" s="14" t="s">
        <v>350</v>
      </c>
      <c r="C146" s="15" t="s">
        <v>385</v>
      </c>
      <c r="D146" s="14" t="s">
        <v>478</v>
      </c>
      <c r="E146" s="15" t="s">
        <v>319</v>
      </c>
      <c r="F146" s="16" t="s">
        <v>53</v>
      </c>
      <c r="G146" s="14" t="s">
        <v>650</v>
      </c>
      <c r="H146" s="24">
        <v>18018.75</v>
      </c>
      <c r="I146" s="24">
        <v>18018.75</v>
      </c>
      <c r="J146" s="17">
        <v>0</v>
      </c>
      <c r="K146" s="17" t="s">
        <v>16</v>
      </c>
      <c r="L146" s="15">
        <f>+Tabla2[[#This Row],[Fecha de Documento]]+15</f>
        <v>45205</v>
      </c>
    </row>
    <row r="147" spans="1:12" ht="141.75" x14ac:dyDescent="0.25">
      <c r="A147" s="14" t="s">
        <v>184</v>
      </c>
      <c r="B147" s="14" t="s">
        <v>350</v>
      </c>
      <c r="C147" s="15" t="s">
        <v>385</v>
      </c>
      <c r="D147" s="14" t="s">
        <v>478</v>
      </c>
      <c r="E147" s="15" t="s">
        <v>333</v>
      </c>
      <c r="F147" s="16" t="s">
        <v>53</v>
      </c>
      <c r="G147" s="14" t="s">
        <v>650</v>
      </c>
      <c r="H147" s="24">
        <v>9393.75</v>
      </c>
      <c r="I147" s="24">
        <v>9393.75</v>
      </c>
      <c r="J147" s="17">
        <v>0</v>
      </c>
      <c r="K147" s="17" t="s">
        <v>16</v>
      </c>
      <c r="L147" s="15">
        <f>+Tabla2[[#This Row],[Fecha de Documento]]+15</f>
        <v>45205</v>
      </c>
    </row>
    <row r="148" spans="1:12" ht="141.75" x14ac:dyDescent="0.25">
      <c r="A148" s="14" t="s">
        <v>185</v>
      </c>
      <c r="B148" s="14" t="s">
        <v>350</v>
      </c>
      <c r="C148" s="15" t="s">
        <v>385</v>
      </c>
      <c r="D148" s="14" t="s">
        <v>478</v>
      </c>
      <c r="E148" s="15" t="s">
        <v>315</v>
      </c>
      <c r="F148" s="16" t="s">
        <v>53</v>
      </c>
      <c r="G148" s="14" t="s">
        <v>650</v>
      </c>
      <c r="H148" s="24">
        <v>13350</v>
      </c>
      <c r="I148" s="24">
        <v>13350</v>
      </c>
      <c r="J148" s="17">
        <v>0</v>
      </c>
      <c r="K148" s="17" t="s">
        <v>16</v>
      </c>
      <c r="L148" s="15">
        <f>+Tabla2[[#This Row],[Fecha de Documento]]+15</f>
        <v>45205</v>
      </c>
    </row>
    <row r="149" spans="1:12" ht="94.5" x14ac:dyDescent="0.25">
      <c r="A149" s="14" t="s">
        <v>186</v>
      </c>
      <c r="B149" s="14" t="s">
        <v>350</v>
      </c>
      <c r="C149" s="15" t="s">
        <v>363</v>
      </c>
      <c r="D149" s="14" t="s">
        <v>479</v>
      </c>
      <c r="E149" s="15" t="s">
        <v>319</v>
      </c>
      <c r="F149" s="16" t="s">
        <v>53</v>
      </c>
      <c r="G149" s="14" t="s">
        <v>651</v>
      </c>
      <c r="H149" s="24">
        <v>61149.24</v>
      </c>
      <c r="I149" s="24">
        <v>61149.24</v>
      </c>
      <c r="J149" s="17">
        <v>0</v>
      </c>
      <c r="K149" s="17" t="s">
        <v>16</v>
      </c>
      <c r="L149" s="15">
        <f>+Tabla2[[#This Row],[Fecha de Documento]]+15</f>
        <v>45195</v>
      </c>
    </row>
    <row r="150" spans="1:12" ht="94.5" x14ac:dyDescent="0.25">
      <c r="A150" s="14" t="s">
        <v>187</v>
      </c>
      <c r="B150" s="14" t="s">
        <v>350</v>
      </c>
      <c r="C150" s="15" t="s">
        <v>363</v>
      </c>
      <c r="D150" s="14" t="s">
        <v>479</v>
      </c>
      <c r="E150" s="15" t="s">
        <v>333</v>
      </c>
      <c r="F150" s="16" t="s">
        <v>53</v>
      </c>
      <c r="G150" s="14" t="s">
        <v>651</v>
      </c>
      <c r="H150" s="24">
        <v>119293.72</v>
      </c>
      <c r="I150" s="24">
        <v>119293.72</v>
      </c>
      <c r="J150" s="17">
        <v>0</v>
      </c>
      <c r="K150" s="17" t="s">
        <v>16</v>
      </c>
      <c r="L150" s="15">
        <f>+Tabla2[[#This Row],[Fecha de Documento]]+15</f>
        <v>45195</v>
      </c>
    </row>
    <row r="151" spans="1:12" ht="94.5" x14ac:dyDescent="0.25">
      <c r="A151" s="14" t="s">
        <v>188</v>
      </c>
      <c r="B151" s="14" t="s">
        <v>350</v>
      </c>
      <c r="C151" s="15" t="s">
        <v>363</v>
      </c>
      <c r="D151" s="14" t="s">
        <v>479</v>
      </c>
      <c r="E151" s="15" t="s">
        <v>315</v>
      </c>
      <c r="F151" s="16" t="s">
        <v>53</v>
      </c>
      <c r="G151" s="14" t="s">
        <v>651</v>
      </c>
      <c r="H151" s="24">
        <v>42384.9</v>
      </c>
      <c r="I151" s="24">
        <v>42384.9</v>
      </c>
      <c r="J151" s="17">
        <v>0</v>
      </c>
      <c r="K151" s="17" t="s">
        <v>16</v>
      </c>
      <c r="L151" s="15">
        <f>+Tabla2[[#This Row],[Fecha de Documento]]+15</f>
        <v>45195</v>
      </c>
    </row>
    <row r="152" spans="1:12" ht="78.75" x14ac:dyDescent="0.25">
      <c r="A152" s="14" t="s">
        <v>35</v>
      </c>
      <c r="B152" s="14" t="s">
        <v>350</v>
      </c>
      <c r="C152" s="15" t="s">
        <v>394</v>
      </c>
      <c r="D152" s="14" t="s">
        <v>480</v>
      </c>
      <c r="E152" s="15" t="s">
        <v>319</v>
      </c>
      <c r="F152" s="16" t="s">
        <v>53</v>
      </c>
      <c r="G152" s="14" t="s">
        <v>652</v>
      </c>
      <c r="H152" s="24">
        <v>46365.15</v>
      </c>
      <c r="I152" s="24">
        <v>46365.15</v>
      </c>
      <c r="J152" s="17">
        <v>0</v>
      </c>
      <c r="K152" s="17" t="s">
        <v>16</v>
      </c>
      <c r="L152" s="15">
        <f>+Tabla2[[#This Row],[Fecha de Documento]]+15</f>
        <v>45197</v>
      </c>
    </row>
    <row r="153" spans="1:12" ht="78.75" x14ac:dyDescent="0.25">
      <c r="A153" s="14" t="s">
        <v>189</v>
      </c>
      <c r="B153" s="14" t="s">
        <v>350</v>
      </c>
      <c r="C153" s="15" t="s">
        <v>394</v>
      </c>
      <c r="D153" s="14" t="s">
        <v>480</v>
      </c>
      <c r="E153" s="15" t="s">
        <v>333</v>
      </c>
      <c r="F153" s="16" t="s">
        <v>53</v>
      </c>
      <c r="G153" s="14" t="s">
        <v>652</v>
      </c>
      <c r="H153" s="24">
        <v>4106.3999999999996</v>
      </c>
      <c r="I153" s="24">
        <v>4106.3999999999996</v>
      </c>
      <c r="J153" s="17">
        <v>0</v>
      </c>
      <c r="K153" s="17" t="s">
        <v>16</v>
      </c>
      <c r="L153" s="15">
        <f>+Tabla2[[#This Row],[Fecha de Documento]]+15</f>
        <v>45197</v>
      </c>
    </row>
    <row r="154" spans="1:12" ht="78.75" x14ac:dyDescent="0.25">
      <c r="A154" s="14" t="s">
        <v>36</v>
      </c>
      <c r="B154" s="14" t="s">
        <v>350</v>
      </c>
      <c r="C154" s="15" t="s">
        <v>394</v>
      </c>
      <c r="D154" s="14" t="s">
        <v>480</v>
      </c>
      <c r="E154" s="15" t="s">
        <v>315</v>
      </c>
      <c r="F154" s="16" t="s">
        <v>53</v>
      </c>
      <c r="G154" s="14" t="s">
        <v>652</v>
      </c>
      <c r="H154" s="24">
        <v>42994.8</v>
      </c>
      <c r="I154" s="24">
        <v>42994.8</v>
      </c>
      <c r="J154" s="17">
        <v>0</v>
      </c>
      <c r="K154" s="17" t="s">
        <v>16</v>
      </c>
      <c r="L154" s="15">
        <f>+Tabla2[[#This Row],[Fecha de Documento]]+15</f>
        <v>45197</v>
      </c>
    </row>
    <row r="155" spans="1:12" ht="157.5" x14ac:dyDescent="0.25">
      <c r="A155" s="14" t="s">
        <v>190</v>
      </c>
      <c r="B155" s="14" t="s">
        <v>350</v>
      </c>
      <c r="C155" s="15" t="s">
        <v>357</v>
      </c>
      <c r="D155" s="14" t="s">
        <v>481</v>
      </c>
      <c r="E155" s="15" t="s">
        <v>348</v>
      </c>
      <c r="F155" s="16" t="s">
        <v>277</v>
      </c>
      <c r="G155" s="14" t="s">
        <v>653</v>
      </c>
      <c r="H155" s="24">
        <v>5500000</v>
      </c>
      <c r="I155" s="24">
        <v>5500000</v>
      </c>
      <c r="J155" s="17">
        <v>0</v>
      </c>
      <c r="K155" s="17" t="s">
        <v>16</v>
      </c>
      <c r="L155" s="15">
        <f>+Tabla2[[#This Row],[Fecha de Documento]]+15</f>
        <v>45188</v>
      </c>
    </row>
    <row r="156" spans="1:12" ht="110.25" x14ac:dyDescent="0.25">
      <c r="A156" s="14" t="s">
        <v>26</v>
      </c>
      <c r="B156" s="14" t="s">
        <v>350</v>
      </c>
      <c r="C156" s="15" t="s">
        <v>383</v>
      </c>
      <c r="D156" s="14" t="s">
        <v>482</v>
      </c>
      <c r="E156" s="15" t="s">
        <v>342</v>
      </c>
      <c r="F156" s="16" t="s">
        <v>277</v>
      </c>
      <c r="G156" s="14" t="s">
        <v>654</v>
      </c>
      <c r="H156" s="24">
        <v>1180000</v>
      </c>
      <c r="I156" s="24">
        <v>1180000</v>
      </c>
      <c r="J156" s="17">
        <v>0</v>
      </c>
      <c r="K156" s="17" t="s">
        <v>16</v>
      </c>
      <c r="L156" s="15">
        <f>+Tabla2[[#This Row],[Fecha de Documento]]+15</f>
        <v>45209</v>
      </c>
    </row>
    <row r="157" spans="1:12" ht="110.25" x14ac:dyDescent="0.25">
      <c r="A157" s="14" t="s">
        <v>191</v>
      </c>
      <c r="B157" s="14" t="s">
        <v>350</v>
      </c>
      <c r="C157" s="15" t="s">
        <v>387</v>
      </c>
      <c r="D157" s="14" t="s">
        <v>483</v>
      </c>
      <c r="E157" s="15" t="s">
        <v>313</v>
      </c>
      <c r="F157" s="16" t="s">
        <v>655</v>
      </c>
      <c r="G157" s="14" t="s">
        <v>656</v>
      </c>
      <c r="H157" s="24">
        <v>184080</v>
      </c>
      <c r="I157" s="24">
        <v>184080</v>
      </c>
      <c r="J157" s="17">
        <v>0</v>
      </c>
      <c r="K157" s="17" t="s">
        <v>16</v>
      </c>
      <c r="L157" s="15">
        <f>+Tabla2[[#This Row],[Fecha de Documento]]+15</f>
        <v>45199</v>
      </c>
    </row>
    <row r="158" spans="1:12" ht="63" x14ac:dyDescent="0.25">
      <c r="A158" s="14" t="s">
        <v>192</v>
      </c>
      <c r="B158" s="14" t="s">
        <v>350</v>
      </c>
      <c r="C158" s="15" t="s">
        <v>387</v>
      </c>
      <c r="D158" s="14" t="s">
        <v>484</v>
      </c>
      <c r="E158" s="15" t="s">
        <v>286</v>
      </c>
      <c r="F158" s="16" t="s">
        <v>278</v>
      </c>
      <c r="G158" s="14" t="s">
        <v>657</v>
      </c>
      <c r="H158" s="24">
        <v>17095.060000000001</v>
      </c>
      <c r="I158" s="24">
        <v>17095.060000000001</v>
      </c>
      <c r="J158" s="17">
        <v>0</v>
      </c>
      <c r="K158" s="17" t="s">
        <v>16</v>
      </c>
      <c r="L158" s="15">
        <f>+Tabla2[[#This Row],[Fecha de Documento]]+15</f>
        <v>45199</v>
      </c>
    </row>
    <row r="159" spans="1:12" ht="63" x14ac:dyDescent="0.25">
      <c r="A159" s="14" t="s">
        <v>193</v>
      </c>
      <c r="B159" s="14" t="s">
        <v>350</v>
      </c>
      <c r="C159" s="15" t="s">
        <v>387</v>
      </c>
      <c r="D159" s="14" t="s">
        <v>484</v>
      </c>
      <c r="E159" s="15" t="s">
        <v>358</v>
      </c>
      <c r="F159" s="16" t="s">
        <v>278</v>
      </c>
      <c r="G159" s="14" t="s">
        <v>657</v>
      </c>
      <c r="H159" s="24">
        <v>25605.89</v>
      </c>
      <c r="I159" s="24">
        <v>25605.89</v>
      </c>
      <c r="J159" s="17">
        <v>0</v>
      </c>
      <c r="K159" s="17" t="s">
        <v>16</v>
      </c>
      <c r="L159" s="15">
        <f>+Tabla2[[#This Row],[Fecha de Documento]]+15</f>
        <v>45199</v>
      </c>
    </row>
    <row r="160" spans="1:12" ht="63" x14ac:dyDescent="0.25">
      <c r="A160" s="14" t="s">
        <v>194</v>
      </c>
      <c r="B160" s="14" t="s">
        <v>350</v>
      </c>
      <c r="C160" s="15" t="s">
        <v>387</v>
      </c>
      <c r="D160" s="14" t="s">
        <v>484</v>
      </c>
      <c r="E160" s="15" t="s">
        <v>292</v>
      </c>
      <c r="F160" s="16" t="s">
        <v>278</v>
      </c>
      <c r="G160" s="14" t="s">
        <v>657</v>
      </c>
      <c r="H160" s="24">
        <v>25725</v>
      </c>
      <c r="I160" s="24">
        <v>25725</v>
      </c>
      <c r="J160" s="17">
        <v>0</v>
      </c>
      <c r="K160" s="17" t="s">
        <v>16</v>
      </c>
      <c r="L160" s="15">
        <f>+Tabla2[[#This Row],[Fecha de Documento]]+15</f>
        <v>45199</v>
      </c>
    </row>
    <row r="161" spans="1:12" ht="63" x14ac:dyDescent="0.25">
      <c r="A161" s="14" t="s">
        <v>195</v>
      </c>
      <c r="B161" s="14" t="s">
        <v>350</v>
      </c>
      <c r="C161" s="15" t="s">
        <v>387</v>
      </c>
      <c r="D161" s="14" t="s">
        <v>484</v>
      </c>
      <c r="E161" s="15" t="s">
        <v>303</v>
      </c>
      <c r="F161" s="16" t="s">
        <v>278</v>
      </c>
      <c r="G161" s="14" t="s">
        <v>657</v>
      </c>
      <c r="H161" s="24">
        <v>2975</v>
      </c>
      <c r="I161" s="24">
        <v>2975</v>
      </c>
      <c r="J161" s="17">
        <v>0</v>
      </c>
      <c r="K161" s="17" t="s">
        <v>16</v>
      </c>
      <c r="L161" s="15">
        <f>+Tabla2[[#This Row],[Fecha de Documento]]+15</f>
        <v>45199</v>
      </c>
    </row>
    <row r="162" spans="1:12" ht="94.5" x14ac:dyDescent="0.25">
      <c r="A162" s="14" t="s">
        <v>196</v>
      </c>
      <c r="B162" s="14" t="s">
        <v>350</v>
      </c>
      <c r="C162" s="15" t="s">
        <v>383</v>
      </c>
      <c r="D162" s="14" t="s">
        <v>485</v>
      </c>
      <c r="E162" s="15" t="s">
        <v>335</v>
      </c>
      <c r="F162" s="16" t="s">
        <v>54</v>
      </c>
      <c r="G162" s="14" t="s">
        <v>658</v>
      </c>
      <c r="H162" s="24">
        <v>26060</v>
      </c>
      <c r="I162" s="24">
        <v>26060</v>
      </c>
      <c r="J162" s="17">
        <v>0</v>
      </c>
      <c r="K162" s="17" t="s">
        <v>16</v>
      </c>
      <c r="L162" s="15">
        <f>+Tabla2[[#This Row],[Fecha de Documento]]+15</f>
        <v>45209</v>
      </c>
    </row>
    <row r="163" spans="1:12" ht="94.5" x14ac:dyDescent="0.25">
      <c r="A163" s="14" t="s">
        <v>197</v>
      </c>
      <c r="B163" s="14" t="s">
        <v>350</v>
      </c>
      <c r="C163" s="15" t="s">
        <v>392</v>
      </c>
      <c r="D163" s="14" t="s">
        <v>486</v>
      </c>
      <c r="E163" s="15" t="s">
        <v>286</v>
      </c>
      <c r="F163" s="16" t="s">
        <v>54</v>
      </c>
      <c r="G163" s="14" t="s">
        <v>659</v>
      </c>
      <c r="H163" s="24">
        <v>20615</v>
      </c>
      <c r="I163" s="24">
        <v>20615</v>
      </c>
      <c r="J163" s="17">
        <v>0</v>
      </c>
      <c r="K163" s="17" t="s">
        <v>16</v>
      </c>
      <c r="L163" s="15">
        <f>+Tabla2[[#This Row],[Fecha de Documento]]+15</f>
        <v>45192</v>
      </c>
    </row>
    <row r="164" spans="1:12" ht="78.75" x14ac:dyDescent="0.25">
      <c r="A164" s="14" t="s">
        <v>198</v>
      </c>
      <c r="B164" s="14" t="s">
        <v>350</v>
      </c>
      <c r="C164" s="15" t="s">
        <v>360</v>
      </c>
      <c r="D164" s="14" t="s">
        <v>487</v>
      </c>
      <c r="E164" s="15" t="s">
        <v>373</v>
      </c>
      <c r="F164" s="16" t="s">
        <v>55</v>
      </c>
      <c r="G164" s="14" t="s">
        <v>660</v>
      </c>
      <c r="H164" s="24">
        <v>33170</v>
      </c>
      <c r="I164" s="24">
        <v>33170</v>
      </c>
      <c r="J164" s="17">
        <v>0</v>
      </c>
      <c r="K164" s="17" t="s">
        <v>16</v>
      </c>
      <c r="L164" s="15">
        <f>+Tabla2[[#This Row],[Fecha de Documento]]+15</f>
        <v>45185</v>
      </c>
    </row>
    <row r="165" spans="1:12" ht="78.75" x14ac:dyDescent="0.25">
      <c r="A165" s="14" t="s">
        <v>24</v>
      </c>
      <c r="B165" s="14" t="s">
        <v>350</v>
      </c>
      <c r="C165" s="15" t="s">
        <v>360</v>
      </c>
      <c r="D165" s="14" t="s">
        <v>487</v>
      </c>
      <c r="E165" s="15" t="s">
        <v>322</v>
      </c>
      <c r="F165" s="16" t="s">
        <v>55</v>
      </c>
      <c r="G165" s="14" t="s">
        <v>660</v>
      </c>
      <c r="H165" s="24">
        <v>10640</v>
      </c>
      <c r="I165" s="24">
        <v>10640</v>
      </c>
      <c r="J165" s="17">
        <v>0</v>
      </c>
      <c r="K165" s="17" t="s">
        <v>16</v>
      </c>
      <c r="L165" s="15">
        <f>+Tabla2[[#This Row],[Fecha de Documento]]+15</f>
        <v>45185</v>
      </c>
    </row>
    <row r="166" spans="1:12" ht="78.75" x14ac:dyDescent="0.25">
      <c r="A166" s="14" t="s">
        <v>199</v>
      </c>
      <c r="B166" s="14" t="s">
        <v>350</v>
      </c>
      <c r="C166" s="15" t="s">
        <v>360</v>
      </c>
      <c r="D166" s="14" t="s">
        <v>487</v>
      </c>
      <c r="E166" s="15" t="s">
        <v>374</v>
      </c>
      <c r="F166" s="16" t="s">
        <v>55</v>
      </c>
      <c r="G166" s="14" t="s">
        <v>660</v>
      </c>
      <c r="H166" s="24">
        <v>17290</v>
      </c>
      <c r="I166" s="24">
        <v>17290</v>
      </c>
      <c r="J166" s="17">
        <v>0</v>
      </c>
      <c r="K166" s="17" t="s">
        <v>16</v>
      </c>
      <c r="L166" s="15">
        <f>+Tabla2[[#This Row],[Fecha de Documento]]+15</f>
        <v>45185</v>
      </c>
    </row>
    <row r="167" spans="1:12" ht="78.75" x14ac:dyDescent="0.25">
      <c r="A167" s="14" t="s">
        <v>25</v>
      </c>
      <c r="B167" s="14" t="s">
        <v>350</v>
      </c>
      <c r="C167" s="15" t="s">
        <v>360</v>
      </c>
      <c r="D167" s="14" t="s">
        <v>487</v>
      </c>
      <c r="E167" s="15" t="s">
        <v>287</v>
      </c>
      <c r="F167" s="16" t="s">
        <v>55</v>
      </c>
      <c r="G167" s="14" t="s">
        <v>660</v>
      </c>
      <c r="H167" s="24">
        <v>57110</v>
      </c>
      <c r="I167" s="24">
        <v>57110</v>
      </c>
      <c r="J167" s="17">
        <v>0</v>
      </c>
      <c r="K167" s="17" t="s">
        <v>16</v>
      </c>
      <c r="L167" s="15">
        <f>+Tabla2[[#This Row],[Fecha de Documento]]+15</f>
        <v>45185</v>
      </c>
    </row>
    <row r="168" spans="1:12" ht="78.75" x14ac:dyDescent="0.25">
      <c r="A168" s="14" t="s">
        <v>200</v>
      </c>
      <c r="B168" s="14" t="s">
        <v>350</v>
      </c>
      <c r="C168" s="15" t="s">
        <v>363</v>
      </c>
      <c r="D168" s="14" t="s">
        <v>488</v>
      </c>
      <c r="E168" s="15" t="s">
        <v>370</v>
      </c>
      <c r="F168" s="16" t="s">
        <v>55</v>
      </c>
      <c r="G168" s="14" t="s">
        <v>661</v>
      </c>
      <c r="H168" s="24">
        <v>72000</v>
      </c>
      <c r="I168" s="24">
        <v>72000</v>
      </c>
      <c r="J168" s="17">
        <v>0</v>
      </c>
      <c r="K168" s="17" t="s">
        <v>16</v>
      </c>
      <c r="L168" s="15">
        <f>+Tabla2[[#This Row],[Fecha de Documento]]+15</f>
        <v>45195</v>
      </c>
    </row>
    <row r="169" spans="1:12" ht="78.75" x14ac:dyDescent="0.25">
      <c r="A169" s="14" t="s">
        <v>201</v>
      </c>
      <c r="B169" s="14" t="s">
        <v>350</v>
      </c>
      <c r="C169" s="15" t="s">
        <v>363</v>
      </c>
      <c r="D169" s="14" t="s">
        <v>488</v>
      </c>
      <c r="E169" s="15" t="s">
        <v>332</v>
      </c>
      <c r="F169" s="16" t="s">
        <v>55</v>
      </c>
      <c r="G169" s="14" t="s">
        <v>661</v>
      </c>
      <c r="H169" s="24">
        <v>60000</v>
      </c>
      <c r="I169" s="24">
        <v>60000</v>
      </c>
      <c r="J169" s="17">
        <v>0</v>
      </c>
      <c r="K169" s="17" t="s">
        <v>16</v>
      </c>
      <c r="L169" s="15">
        <f>+Tabla2[[#This Row],[Fecha de Documento]]+15</f>
        <v>45195</v>
      </c>
    </row>
    <row r="170" spans="1:12" ht="110.25" x14ac:dyDescent="0.25">
      <c r="A170" s="14" t="s">
        <v>202</v>
      </c>
      <c r="B170" s="14" t="s">
        <v>350</v>
      </c>
      <c r="C170" s="15" t="s">
        <v>396</v>
      </c>
      <c r="D170" s="14" t="s">
        <v>489</v>
      </c>
      <c r="E170" s="15" t="s">
        <v>337</v>
      </c>
      <c r="F170" s="16" t="s">
        <v>662</v>
      </c>
      <c r="G170" s="14" t="s">
        <v>663</v>
      </c>
      <c r="H170" s="24">
        <v>68440</v>
      </c>
      <c r="I170" s="24">
        <v>68440</v>
      </c>
      <c r="J170" s="17">
        <v>0</v>
      </c>
      <c r="K170" s="17" t="s">
        <v>16</v>
      </c>
      <c r="L170" s="15">
        <f>+Tabla2[[#This Row],[Fecha de Documento]]+15</f>
        <v>45202</v>
      </c>
    </row>
    <row r="171" spans="1:12" ht="126" x14ac:dyDescent="0.25">
      <c r="A171" s="14" t="s">
        <v>203</v>
      </c>
      <c r="B171" s="14" t="s">
        <v>350</v>
      </c>
      <c r="C171" s="15" t="s">
        <v>391</v>
      </c>
      <c r="D171" s="14" t="s">
        <v>490</v>
      </c>
      <c r="E171" s="15" t="s">
        <v>288</v>
      </c>
      <c r="F171" s="16" t="s">
        <v>664</v>
      </c>
      <c r="G171" s="14" t="s">
        <v>665</v>
      </c>
      <c r="H171" s="24">
        <v>80635.91</v>
      </c>
      <c r="I171" s="24">
        <v>80635.91</v>
      </c>
      <c r="J171" s="17">
        <v>0</v>
      </c>
      <c r="K171" s="17" t="s">
        <v>16</v>
      </c>
      <c r="L171" s="15">
        <f>+Tabla2[[#This Row],[Fecha de Documento]]+15</f>
        <v>45203</v>
      </c>
    </row>
    <row r="172" spans="1:12" ht="78.75" x14ac:dyDescent="0.25">
      <c r="A172" s="14" t="s">
        <v>204</v>
      </c>
      <c r="B172" s="14" t="s">
        <v>350</v>
      </c>
      <c r="C172" s="15" t="s">
        <v>397</v>
      </c>
      <c r="D172" s="14" t="s">
        <v>491</v>
      </c>
      <c r="E172" s="15" t="s">
        <v>375</v>
      </c>
      <c r="F172" s="16" t="s">
        <v>666</v>
      </c>
      <c r="G172" s="14" t="s">
        <v>667</v>
      </c>
      <c r="H172" s="24">
        <v>57466</v>
      </c>
      <c r="I172" s="24">
        <v>57466</v>
      </c>
      <c r="J172" s="17">
        <v>0</v>
      </c>
      <c r="K172" s="17" t="s">
        <v>16</v>
      </c>
      <c r="L172" s="15">
        <f>+Tabla2[[#This Row],[Fecha de Documento]]+15</f>
        <v>45198</v>
      </c>
    </row>
    <row r="173" spans="1:12" ht="78.75" x14ac:dyDescent="0.25">
      <c r="A173" s="14" t="s">
        <v>205</v>
      </c>
      <c r="B173" s="14" t="s">
        <v>350</v>
      </c>
      <c r="C173" s="15" t="s">
        <v>397</v>
      </c>
      <c r="D173" s="14" t="s">
        <v>491</v>
      </c>
      <c r="E173" s="15" t="s">
        <v>376</v>
      </c>
      <c r="F173" s="16" t="s">
        <v>666</v>
      </c>
      <c r="G173" s="14" t="s">
        <v>667</v>
      </c>
      <c r="H173" s="24">
        <v>54870</v>
      </c>
      <c r="I173" s="24">
        <v>54870</v>
      </c>
      <c r="J173" s="17">
        <v>0</v>
      </c>
      <c r="K173" s="17" t="s">
        <v>16</v>
      </c>
      <c r="L173" s="15">
        <f>+Tabla2[[#This Row],[Fecha de Documento]]+15</f>
        <v>45198</v>
      </c>
    </row>
    <row r="174" spans="1:12" ht="173.25" x14ac:dyDescent="0.25">
      <c r="A174" s="14" t="s">
        <v>206</v>
      </c>
      <c r="B174" s="14" t="s">
        <v>350</v>
      </c>
      <c r="C174" s="15" t="s">
        <v>398</v>
      </c>
      <c r="D174" s="14" t="s">
        <v>492</v>
      </c>
      <c r="E174" s="15" t="s">
        <v>343</v>
      </c>
      <c r="F174" s="16" t="s">
        <v>668</v>
      </c>
      <c r="G174" s="14" t="s">
        <v>669</v>
      </c>
      <c r="H174" s="24">
        <v>1534187.33</v>
      </c>
      <c r="I174" s="24">
        <v>1534187.33</v>
      </c>
      <c r="J174" s="17">
        <v>0</v>
      </c>
      <c r="K174" s="17" t="s">
        <v>16</v>
      </c>
      <c r="L174" s="15">
        <f>+Tabla2[[#This Row],[Fecha de Documento]]+15</f>
        <v>45211</v>
      </c>
    </row>
    <row r="175" spans="1:12" ht="94.5" x14ac:dyDescent="0.25">
      <c r="A175" s="14" t="s">
        <v>207</v>
      </c>
      <c r="B175" s="14" t="s">
        <v>350</v>
      </c>
      <c r="C175" s="15" t="s">
        <v>386</v>
      </c>
      <c r="D175" s="14" t="s">
        <v>493</v>
      </c>
      <c r="E175" s="15" t="s">
        <v>377</v>
      </c>
      <c r="F175" s="16" t="s">
        <v>670</v>
      </c>
      <c r="G175" s="14" t="s">
        <v>671</v>
      </c>
      <c r="H175" s="24">
        <v>197060</v>
      </c>
      <c r="I175" s="24">
        <v>197060</v>
      </c>
      <c r="J175" s="17">
        <v>0</v>
      </c>
      <c r="K175" s="17" t="s">
        <v>16</v>
      </c>
      <c r="L175" s="15">
        <f>+Tabla2[[#This Row],[Fecha de Documento]]+15</f>
        <v>45204</v>
      </c>
    </row>
    <row r="176" spans="1:12" ht="78.75" x14ac:dyDescent="0.25">
      <c r="A176" s="14" t="s">
        <v>208</v>
      </c>
      <c r="B176" s="14" t="s">
        <v>350</v>
      </c>
      <c r="C176" s="15" t="s">
        <v>396</v>
      </c>
      <c r="D176" s="14" t="s">
        <v>494</v>
      </c>
      <c r="E176" s="15" t="s">
        <v>334</v>
      </c>
      <c r="F176" s="16" t="s">
        <v>672</v>
      </c>
      <c r="G176" s="14" t="s">
        <v>673</v>
      </c>
      <c r="H176" s="24">
        <v>29924.83</v>
      </c>
      <c r="I176" s="24">
        <v>29924.83</v>
      </c>
      <c r="J176" s="17">
        <v>0</v>
      </c>
      <c r="K176" s="17" t="s">
        <v>16</v>
      </c>
      <c r="L176" s="15">
        <f>+Tabla2[[#This Row],[Fecha de Documento]]+15</f>
        <v>45202</v>
      </c>
    </row>
    <row r="177" spans="1:12" ht="78.75" x14ac:dyDescent="0.25">
      <c r="A177" s="14" t="s">
        <v>209</v>
      </c>
      <c r="B177" s="14" t="s">
        <v>350</v>
      </c>
      <c r="C177" s="15" t="s">
        <v>398</v>
      </c>
      <c r="D177" s="14" t="s">
        <v>495</v>
      </c>
      <c r="E177" s="15" t="s">
        <v>377</v>
      </c>
      <c r="F177" s="16" t="s">
        <v>674</v>
      </c>
      <c r="G177" s="14" t="s">
        <v>675</v>
      </c>
      <c r="H177" s="24">
        <v>9345.6</v>
      </c>
      <c r="I177" s="24">
        <v>9345.6</v>
      </c>
      <c r="J177" s="17">
        <v>0</v>
      </c>
      <c r="K177" s="17" t="s">
        <v>16</v>
      </c>
      <c r="L177" s="15">
        <f>+Tabla2[[#This Row],[Fecha de Documento]]+15</f>
        <v>45211</v>
      </c>
    </row>
    <row r="178" spans="1:12" ht="78.75" x14ac:dyDescent="0.25">
      <c r="A178" s="14" t="s">
        <v>210</v>
      </c>
      <c r="B178" s="14" t="s">
        <v>350</v>
      </c>
      <c r="C178" s="15" t="s">
        <v>393</v>
      </c>
      <c r="D178" s="14" t="s">
        <v>496</v>
      </c>
      <c r="E178" s="15" t="s">
        <v>339</v>
      </c>
      <c r="F178" s="16" t="s">
        <v>674</v>
      </c>
      <c r="G178" s="14" t="s">
        <v>676</v>
      </c>
      <c r="H178" s="24">
        <v>10744.32</v>
      </c>
      <c r="I178" s="24">
        <v>10744.32</v>
      </c>
      <c r="J178" s="17">
        <v>0</v>
      </c>
      <c r="K178" s="17" t="s">
        <v>16</v>
      </c>
      <c r="L178" s="15">
        <f>+Tabla2[[#This Row],[Fecha de Documento]]+15</f>
        <v>45196</v>
      </c>
    </row>
    <row r="179" spans="1:12" ht="126" x14ac:dyDescent="0.25">
      <c r="A179" s="14" t="s">
        <v>211</v>
      </c>
      <c r="B179" s="14" t="s">
        <v>350</v>
      </c>
      <c r="C179" s="15" t="s">
        <v>392</v>
      </c>
      <c r="D179" s="14" t="s">
        <v>497</v>
      </c>
      <c r="E179" s="15" t="s">
        <v>365</v>
      </c>
      <c r="F179" s="16" t="s">
        <v>674</v>
      </c>
      <c r="G179" s="14" t="s">
        <v>677</v>
      </c>
      <c r="H179" s="24">
        <v>59000</v>
      </c>
      <c r="I179" s="24">
        <v>59000</v>
      </c>
      <c r="J179" s="17">
        <v>0</v>
      </c>
      <c r="K179" s="17" t="s">
        <v>16</v>
      </c>
      <c r="L179" s="15">
        <f>+Tabla2[[#This Row],[Fecha de Documento]]+15</f>
        <v>45192</v>
      </c>
    </row>
    <row r="180" spans="1:12" ht="110.25" x14ac:dyDescent="0.25">
      <c r="A180" s="14" t="s">
        <v>212</v>
      </c>
      <c r="B180" s="14" t="s">
        <v>350</v>
      </c>
      <c r="C180" s="15" t="s">
        <v>392</v>
      </c>
      <c r="D180" s="14" t="s">
        <v>498</v>
      </c>
      <c r="E180" s="15" t="s">
        <v>311</v>
      </c>
      <c r="F180" s="16" t="s">
        <v>56</v>
      </c>
      <c r="G180" s="14" t="s">
        <v>678</v>
      </c>
      <c r="H180" s="24">
        <v>20000</v>
      </c>
      <c r="I180" s="24">
        <v>20000</v>
      </c>
      <c r="J180" s="17">
        <v>0</v>
      </c>
      <c r="K180" s="17" t="s">
        <v>16</v>
      </c>
      <c r="L180" s="15">
        <f>+Tabla2[[#This Row],[Fecha de Documento]]+15</f>
        <v>45192</v>
      </c>
    </row>
    <row r="181" spans="1:12" ht="110.25" x14ac:dyDescent="0.25">
      <c r="A181" s="14" t="s">
        <v>213</v>
      </c>
      <c r="B181" s="14" t="s">
        <v>350</v>
      </c>
      <c r="C181" s="15" t="s">
        <v>392</v>
      </c>
      <c r="D181" s="14" t="s">
        <v>498</v>
      </c>
      <c r="E181" s="15" t="s">
        <v>339</v>
      </c>
      <c r="F181" s="16" t="s">
        <v>56</v>
      </c>
      <c r="G181" s="14" t="s">
        <v>678</v>
      </c>
      <c r="H181" s="24">
        <v>46780</v>
      </c>
      <c r="I181" s="24">
        <v>46780</v>
      </c>
      <c r="J181" s="17">
        <v>0</v>
      </c>
      <c r="K181" s="17" t="s">
        <v>16</v>
      </c>
      <c r="L181" s="15">
        <f>+Tabla2[[#This Row],[Fecha de Documento]]+15</f>
        <v>45192</v>
      </c>
    </row>
    <row r="182" spans="1:12" ht="110.25" x14ac:dyDescent="0.25">
      <c r="A182" s="14" t="s">
        <v>214</v>
      </c>
      <c r="B182" s="14" t="s">
        <v>350</v>
      </c>
      <c r="C182" s="15" t="s">
        <v>385</v>
      </c>
      <c r="D182" s="14" t="s">
        <v>499</v>
      </c>
      <c r="E182" s="15" t="s">
        <v>378</v>
      </c>
      <c r="F182" s="16" t="s">
        <v>57</v>
      </c>
      <c r="G182" s="14" t="s">
        <v>679</v>
      </c>
      <c r="H182" s="24">
        <v>974680</v>
      </c>
      <c r="I182" s="24">
        <v>974680</v>
      </c>
      <c r="J182" s="17">
        <v>0</v>
      </c>
      <c r="K182" s="17" t="s">
        <v>16</v>
      </c>
      <c r="L182" s="15">
        <f>+Tabla2[[#This Row],[Fecha de Documento]]+15</f>
        <v>45205</v>
      </c>
    </row>
    <row r="183" spans="1:12" ht="78.75" x14ac:dyDescent="0.25">
      <c r="A183" s="14" t="s">
        <v>215</v>
      </c>
      <c r="B183" s="14" t="s">
        <v>350</v>
      </c>
      <c r="C183" s="15" t="s">
        <v>383</v>
      </c>
      <c r="D183" s="14" t="s">
        <v>500</v>
      </c>
      <c r="E183" s="15" t="s">
        <v>297</v>
      </c>
      <c r="F183" s="16" t="s">
        <v>58</v>
      </c>
      <c r="G183" s="14" t="s">
        <v>680</v>
      </c>
      <c r="H183" s="24">
        <v>14258.34</v>
      </c>
      <c r="I183" s="24">
        <v>14258.34</v>
      </c>
      <c r="J183" s="17">
        <v>0</v>
      </c>
      <c r="K183" s="17" t="s">
        <v>16</v>
      </c>
      <c r="L183" s="15">
        <f>+Tabla2[[#This Row],[Fecha de Documento]]+15</f>
        <v>45209</v>
      </c>
    </row>
    <row r="184" spans="1:12" ht="78.75" x14ac:dyDescent="0.25">
      <c r="A184" s="14" t="s">
        <v>216</v>
      </c>
      <c r="B184" s="14" t="s">
        <v>350</v>
      </c>
      <c r="C184" s="15" t="s">
        <v>384</v>
      </c>
      <c r="D184" s="14" t="s">
        <v>501</v>
      </c>
      <c r="E184" s="15" t="s">
        <v>332</v>
      </c>
      <c r="F184" s="16" t="s">
        <v>681</v>
      </c>
      <c r="G184" s="14" t="s">
        <v>682</v>
      </c>
      <c r="H184" s="24">
        <v>194594.8</v>
      </c>
      <c r="I184" s="24">
        <v>194594.8</v>
      </c>
      <c r="J184" s="17">
        <v>0</v>
      </c>
      <c r="K184" s="17" t="s">
        <v>16</v>
      </c>
      <c r="L184" s="15">
        <f>+Tabla2[[#This Row],[Fecha de Documento]]+15</f>
        <v>45212</v>
      </c>
    </row>
    <row r="185" spans="1:12" ht="78.75" x14ac:dyDescent="0.25">
      <c r="A185" s="14" t="s">
        <v>217</v>
      </c>
      <c r="B185" s="14" t="s">
        <v>350</v>
      </c>
      <c r="C185" s="15" t="s">
        <v>383</v>
      </c>
      <c r="D185" s="14" t="s">
        <v>502</v>
      </c>
      <c r="E185" s="15" t="s">
        <v>289</v>
      </c>
      <c r="F185" s="16" t="s">
        <v>683</v>
      </c>
      <c r="G185" s="14" t="s">
        <v>684</v>
      </c>
      <c r="H185" s="24">
        <v>19291.03</v>
      </c>
      <c r="I185" s="24">
        <v>19291.03</v>
      </c>
      <c r="J185" s="17">
        <v>0</v>
      </c>
      <c r="K185" s="17" t="s">
        <v>16</v>
      </c>
      <c r="L185" s="15">
        <f>+Tabla2[[#This Row],[Fecha de Documento]]+15</f>
        <v>45209</v>
      </c>
    </row>
    <row r="186" spans="1:12" ht="78.75" x14ac:dyDescent="0.25">
      <c r="A186" s="14" t="s">
        <v>218</v>
      </c>
      <c r="B186" s="14" t="s">
        <v>350</v>
      </c>
      <c r="C186" s="15" t="s">
        <v>383</v>
      </c>
      <c r="D186" s="14" t="s">
        <v>502</v>
      </c>
      <c r="E186" s="15" t="s">
        <v>296</v>
      </c>
      <c r="F186" s="16" t="s">
        <v>683</v>
      </c>
      <c r="G186" s="14" t="s">
        <v>684</v>
      </c>
      <c r="H186" s="24">
        <v>19291.03</v>
      </c>
      <c r="I186" s="24">
        <v>19291.03</v>
      </c>
      <c r="J186" s="17">
        <v>0</v>
      </c>
      <c r="K186" s="17" t="s">
        <v>16</v>
      </c>
      <c r="L186" s="15">
        <f>+Tabla2[[#This Row],[Fecha de Documento]]+15</f>
        <v>45209</v>
      </c>
    </row>
    <row r="187" spans="1:12" ht="78.75" x14ac:dyDescent="0.25">
      <c r="A187" s="14" t="s">
        <v>219</v>
      </c>
      <c r="B187" s="14" t="s">
        <v>350</v>
      </c>
      <c r="C187" s="15" t="s">
        <v>383</v>
      </c>
      <c r="D187" s="14" t="s">
        <v>502</v>
      </c>
      <c r="E187" s="15" t="s">
        <v>337</v>
      </c>
      <c r="F187" s="16" t="s">
        <v>683</v>
      </c>
      <c r="G187" s="14" t="s">
        <v>684</v>
      </c>
      <c r="H187" s="24">
        <v>19291.03</v>
      </c>
      <c r="I187" s="24">
        <v>19291.03</v>
      </c>
      <c r="J187" s="17">
        <v>0</v>
      </c>
      <c r="K187" s="17" t="s">
        <v>16</v>
      </c>
      <c r="L187" s="15">
        <f>+Tabla2[[#This Row],[Fecha de Documento]]+15</f>
        <v>45209</v>
      </c>
    </row>
    <row r="188" spans="1:12" ht="78.75" x14ac:dyDescent="0.25">
      <c r="A188" s="14" t="s">
        <v>220</v>
      </c>
      <c r="B188" s="14" t="s">
        <v>350</v>
      </c>
      <c r="C188" s="15" t="s">
        <v>383</v>
      </c>
      <c r="D188" s="14" t="s">
        <v>502</v>
      </c>
      <c r="E188" s="15" t="s">
        <v>343</v>
      </c>
      <c r="F188" s="16" t="s">
        <v>683</v>
      </c>
      <c r="G188" s="14" t="s">
        <v>684</v>
      </c>
      <c r="H188" s="24">
        <v>19291.03</v>
      </c>
      <c r="I188" s="24">
        <v>19291.03</v>
      </c>
      <c r="J188" s="17">
        <v>0</v>
      </c>
      <c r="K188" s="17" t="s">
        <v>16</v>
      </c>
      <c r="L188" s="15">
        <f>+Tabla2[[#This Row],[Fecha de Documento]]+15</f>
        <v>45209</v>
      </c>
    </row>
    <row r="189" spans="1:12" ht="78.75" x14ac:dyDescent="0.25">
      <c r="A189" s="14" t="s">
        <v>221</v>
      </c>
      <c r="B189" s="14" t="s">
        <v>350</v>
      </c>
      <c r="C189" s="15" t="s">
        <v>383</v>
      </c>
      <c r="D189" s="14" t="s">
        <v>503</v>
      </c>
      <c r="E189" s="15" t="s">
        <v>289</v>
      </c>
      <c r="F189" s="16" t="s">
        <v>683</v>
      </c>
      <c r="G189" s="14" t="s">
        <v>685</v>
      </c>
      <c r="H189" s="24">
        <v>15741.66</v>
      </c>
      <c r="I189" s="24">
        <v>15741.66</v>
      </c>
      <c r="J189" s="17">
        <v>0</v>
      </c>
      <c r="K189" s="17" t="s">
        <v>16</v>
      </c>
      <c r="L189" s="15">
        <f>+Tabla2[[#This Row],[Fecha de Documento]]+15</f>
        <v>45209</v>
      </c>
    </row>
    <row r="190" spans="1:12" ht="78.75" x14ac:dyDescent="0.25">
      <c r="A190" s="14" t="s">
        <v>222</v>
      </c>
      <c r="B190" s="14" t="s">
        <v>350</v>
      </c>
      <c r="C190" s="15" t="s">
        <v>383</v>
      </c>
      <c r="D190" s="14" t="s">
        <v>503</v>
      </c>
      <c r="E190" s="15" t="s">
        <v>379</v>
      </c>
      <c r="F190" s="16" t="s">
        <v>683</v>
      </c>
      <c r="G190" s="14" t="s">
        <v>685</v>
      </c>
      <c r="H190" s="24">
        <v>15741.68</v>
      </c>
      <c r="I190" s="24">
        <v>15741.68</v>
      </c>
      <c r="J190" s="17">
        <v>0</v>
      </c>
      <c r="K190" s="17" t="s">
        <v>16</v>
      </c>
      <c r="L190" s="15">
        <f>+Tabla2[[#This Row],[Fecha de Documento]]+15</f>
        <v>45209</v>
      </c>
    </row>
    <row r="191" spans="1:12" ht="78.75" x14ac:dyDescent="0.25">
      <c r="A191" s="14" t="s">
        <v>223</v>
      </c>
      <c r="B191" s="14" t="s">
        <v>350</v>
      </c>
      <c r="C191" s="15" t="s">
        <v>383</v>
      </c>
      <c r="D191" s="14" t="s">
        <v>503</v>
      </c>
      <c r="E191" s="15" t="s">
        <v>380</v>
      </c>
      <c r="F191" s="16" t="s">
        <v>683</v>
      </c>
      <c r="G191" s="14" t="s">
        <v>685</v>
      </c>
      <c r="H191" s="24">
        <v>15741.68</v>
      </c>
      <c r="I191" s="24">
        <v>15741.68</v>
      </c>
      <c r="J191" s="17">
        <v>0</v>
      </c>
      <c r="K191" s="17" t="s">
        <v>16</v>
      </c>
      <c r="L191" s="15">
        <f>+Tabla2[[#This Row],[Fecha de Documento]]+15</f>
        <v>45209</v>
      </c>
    </row>
    <row r="192" spans="1:12" ht="94.5" x14ac:dyDescent="0.25">
      <c r="A192" s="14" t="s">
        <v>224</v>
      </c>
      <c r="B192" s="14" t="s">
        <v>350</v>
      </c>
      <c r="C192" s="15" t="s">
        <v>360</v>
      </c>
      <c r="D192" s="14" t="s">
        <v>504</v>
      </c>
      <c r="E192" s="15" t="s">
        <v>381</v>
      </c>
      <c r="F192" s="16" t="s">
        <v>279</v>
      </c>
      <c r="G192" s="14" t="s">
        <v>280</v>
      </c>
      <c r="H192" s="24">
        <v>260910.74</v>
      </c>
      <c r="I192" s="24">
        <v>260910.74</v>
      </c>
      <c r="J192" s="17">
        <v>0</v>
      </c>
      <c r="K192" s="17" t="s">
        <v>16</v>
      </c>
      <c r="L192" s="15">
        <f>+Tabla2[[#This Row],[Fecha de Documento]]+15</f>
        <v>45185</v>
      </c>
    </row>
    <row r="193" spans="1:12" ht="94.5" x14ac:dyDescent="0.25">
      <c r="A193" s="14" t="s">
        <v>225</v>
      </c>
      <c r="B193" s="14" t="s">
        <v>350</v>
      </c>
      <c r="C193" s="15" t="s">
        <v>360</v>
      </c>
      <c r="D193" s="14" t="s">
        <v>504</v>
      </c>
      <c r="E193" s="15" t="s">
        <v>284</v>
      </c>
      <c r="F193" s="16" t="s">
        <v>279</v>
      </c>
      <c r="G193" s="14" t="s">
        <v>280</v>
      </c>
      <c r="H193" s="24">
        <v>178966.42</v>
      </c>
      <c r="I193" s="24">
        <v>178966.42</v>
      </c>
      <c r="J193" s="17">
        <v>0</v>
      </c>
      <c r="K193" s="17" t="s">
        <v>16</v>
      </c>
      <c r="L193" s="15">
        <f>+Tabla2[[#This Row],[Fecha de Documento]]+15</f>
        <v>45185</v>
      </c>
    </row>
    <row r="194" spans="1:12" ht="126" x14ac:dyDescent="0.25">
      <c r="A194" s="14" t="s">
        <v>226</v>
      </c>
      <c r="B194" s="14" t="s">
        <v>350</v>
      </c>
      <c r="C194" s="15" t="s">
        <v>388</v>
      </c>
      <c r="D194" s="14" t="s">
        <v>505</v>
      </c>
      <c r="E194" s="15" t="s">
        <v>297</v>
      </c>
      <c r="F194" s="16" t="s">
        <v>686</v>
      </c>
      <c r="G194" s="14" t="s">
        <v>687</v>
      </c>
      <c r="H194" s="24">
        <v>177000</v>
      </c>
      <c r="I194" s="24">
        <v>177000</v>
      </c>
      <c r="J194" s="17">
        <v>0</v>
      </c>
      <c r="K194" s="17" t="s">
        <v>16</v>
      </c>
      <c r="L194" s="15">
        <f>+Tabla2[[#This Row],[Fecha de Documento]]+15</f>
        <v>45190</v>
      </c>
    </row>
    <row r="195" spans="1:12" ht="126" x14ac:dyDescent="0.25">
      <c r="A195" s="14" t="s">
        <v>227</v>
      </c>
      <c r="B195" s="14" t="s">
        <v>350</v>
      </c>
      <c r="C195" s="15" t="s">
        <v>389</v>
      </c>
      <c r="D195" s="14" t="s">
        <v>506</v>
      </c>
      <c r="E195" s="15" t="s">
        <v>321</v>
      </c>
      <c r="F195" s="16" t="s">
        <v>688</v>
      </c>
      <c r="G195" s="14" t="s">
        <v>689</v>
      </c>
      <c r="H195" s="24">
        <v>262172.40000000002</v>
      </c>
      <c r="I195" s="24">
        <v>262172.40000000002</v>
      </c>
      <c r="J195" s="17">
        <v>0</v>
      </c>
      <c r="K195" s="17" t="s">
        <v>16</v>
      </c>
      <c r="L195" s="15">
        <f>+Tabla2[[#This Row],[Fecha de Documento]]+15</f>
        <v>45206</v>
      </c>
    </row>
    <row r="196" spans="1:12" ht="94.5" x14ac:dyDescent="0.25">
      <c r="A196" s="14" t="s">
        <v>228</v>
      </c>
      <c r="B196" s="14" t="s">
        <v>350</v>
      </c>
      <c r="C196" s="15" t="s">
        <v>390</v>
      </c>
      <c r="D196" s="14" t="s">
        <v>507</v>
      </c>
      <c r="E196" s="15" t="s">
        <v>375</v>
      </c>
      <c r="F196" s="16" t="s">
        <v>690</v>
      </c>
      <c r="G196" s="14" t="s">
        <v>691</v>
      </c>
      <c r="H196" s="24">
        <v>53102</v>
      </c>
      <c r="I196" s="24">
        <v>53102</v>
      </c>
      <c r="J196" s="17">
        <v>0</v>
      </c>
      <c r="K196" s="17" t="s">
        <v>16</v>
      </c>
      <c r="L196" s="15">
        <f>+Tabla2[[#This Row],[Fecha de Documento]]+15</f>
        <v>45210</v>
      </c>
    </row>
    <row r="197" spans="1:12" ht="94.5" x14ac:dyDescent="0.25">
      <c r="A197" s="14" t="s">
        <v>229</v>
      </c>
      <c r="B197" s="14" t="s">
        <v>350</v>
      </c>
      <c r="C197" s="15" t="s">
        <v>398</v>
      </c>
      <c r="D197" s="14" t="s">
        <v>508</v>
      </c>
      <c r="E197" s="15" t="s">
        <v>375</v>
      </c>
      <c r="F197" s="16" t="s">
        <v>690</v>
      </c>
      <c r="G197" s="14" t="s">
        <v>692</v>
      </c>
      <c r="H197" s="24">
        <v>117000</v>
      </c>
      <c r="I197" s="24">
        <v>117000</v>
      </c>
      <c r="J197" s="17">
        <v>0</v>
      </c>
      <c r="K197" s="17" t="s">
        <v>16</v>
      </c>
      <c r="L197" s="15">
        <f>+Tabla2[[#This Row],[Fecha de Documento]]+15</f>
        <v>45211</v>
      </c>
    </row>
    <row r="198" spans="1:12" ht="157.5" x14ac:dyDescent="0.25">
      <c r="A198" s="14" t="s">
        <v>230</v>
      </c>
      <c r="B198" s="14" t="s">
        <v>350</v>
      </c>
      <c r="C198" s="15" t="s">
        <v>393</v>
      </c>
      <c r="D198" s="14" t="s">
        <v>509</v>
      </c>
      <c r="E198" s="15" t="s">
        <v>375</v>
      </c>
      <c r="F198" s="16" t="s">
        <v>690</v>
      </c>
      <c r="G198" s="14" t="s">
        <v>693</v>
      </c>
      <c r="H198" s="24">
        <v>132954</v>
      </c>
      <c r="I198" s="24">
        <v>132954</v>
      </c>
      <c r="J198" s="17">
        <v>0</v>
      </c>
      <c r="K198" s="17" t="s">
        <v>16</v>
      </c>
      <c r="L198" s="15">
        <f>+Tabla2[[#This Row],[Fecha de Documento]]+15</f>
        <v>45196</v>
      </c>
    </row>
    <row r="199" spans="1:12" ht="126" x14ac:dyDescent="0.25">
      <c r="A199" s="14" t="s">
        <v>231</v>
      </c>
      <c r="B199" s="14" t="s">
        <v>350</v>
      </c>
      <c r="C199" s="15" t="s">
        <v>393</v>
      </c>
      <c r="D199" s="14" t="s">
        <v>510</v>
      </c>
      <c r="E199" s="15" t="s">
        <v>375</v>
      </c>
      <c r="F199" s="16" t="s">
        <v>690</v>
      </c>
      <c r="G199" s="14" t="s">
        <v>694</v>
      </c>
      <c r="H199" s="24">
        <v>325125</v>
      </c>
      <c r="I199" s="24">
        <v>325125</v>
      </c>
      <c r="J199" s="17">
        <v>0</v>
      </c>
      <c r="K199" s="17" t="s">
        <v>16</v>
      </c>
      <c r="L199" s="15">
        <f>+Tabla2[[#This Row],[Fecha de Documento]]+15</f>
        <v>45196</v>
      </c>
    </row>
    <row r="200" spans="1:12" ht="126" x14ac:dyDescent="0.25">
      <c r="A200" s="14" t="s">
        <v>232</v>
      </c>
      <c r="B200" s="14" t="s">
        <v>350</v>
      </c>
      <c r="C200" s="15" t="s">
        <v>394</v>
      </c>
      <c r="D200" s="14" t="s">
        <v>511</v>
      </c>
      <c r="E200" s="15" t="s">
        <v>375</v>
      </c>
      <c r="F200" s="16" t="s">
        <v>690</v>
      </c>
      <c r="G200" s="14" t="s">
        <v>695</v>
      </c>
      <c r="H200" s="24">
        <v>18000</v>
      </c>
      <c r="I200" s="24">
        <v>18000</v>
      </c>
      <c r="J200" s="17">
        <v>0</v>
      </c>
      <c r="K200" s="17" t="s">
        <v>16</v>
      </c>
      <c r="L200" s="15">
        <f>+Tabla2[[#This Row],[Fecha de Documento]]+15</f>
        <v>45197</v>
      </c>
    </row>
    <row r="201" spans="1:12" ht="110.25" x14ac:dyDescent="0.25">
      <c r="A201" s="14" t="s">
        <v>233</v>
      </c>
      <c r="B201" s="14" t="s">
        <v>350</v>
      </c>
      <c r="C201" s="15" t="s">
        <v>394</v>
      </c>
      <c r="D201" s="14" t="s">
        <v>512</v>
      </c>
      <c r="E201" s="15" t="s">
        <v>375</v>
      </c>
      <c r="F201" s="16" t="s">
        <v>690</v>
      </c>
      <c r="G201" s="14" t="s">
        <v>696</v>
      </c>
      <c r="H201" s="24">
        <v>4148.16</v>
      </c>
      <c r="I201" s="24">
        <v>4148.16</v>
      </c>
      <c r="J201" s="17">
        <v>0</v>
      </c>
      <c r="K201" s="17" t="s">
        <v>16</v>
      </c>
      <c r="L201" s="15">
        <f>+Tabla2[[#This Row],[Fecha de Documento]]+15</f>
        <v>45197</v>
      </c>
    </row>
    <row r="202" spans="1:12" ht="110.25" x14ac:dyDescent="0.25">
      <c r="A202" s="14" t="s">
        <v>234</v>
      </c>
      <c r="B202" s="14" t="s">
        <v>350</v>
      </c>
      <c r="C202" s="15" t="s">
        <v>393</v>
      </c>
      <c r="D202" s="14" t="s">
        <v>513</v>
      </c>
      <c r="E202" s="15" t="s">
        <v>375</v>
      </c>
      <c r="F202" s="16" t="s">
        <v>690</v>
      </c>
      <c r="G202" s="14" t="s">
        <v>697</v>
      </c>
      <c r="H202" s="24">
        <v>23925</v>
      </c>
      <c r="I202" s="24">
        <v>23925</v>
      </c>
      <c r="J202" s="17">
        <v>0</v>
      </c>
      <c r="K202" s="17" t="s">
        <v>16</v>
      </c>
      <c r="L202" s="15">
        <f>+Tabla2[[#This Row],[Fecha de Documento]]+15</f>
        <v>45196</v>
      </c>
    </row>
    <row r="203" spans="1:12" ht="78.75" x14ac:dyDescent="0.25">
      <c r="A203" s="14" t="s">
        <v>235</v>
      </c>
      <c r="B203" s="14" t="s">
        <v>350</v>
      </c>
      <c r="C203" s="15" t="s">
        <v>396</v>
      </c>
      <c r="D203" s="14" t="s">
        <v>514</v>
      </c>
      <c r="E203" s="15" t="s">
        <v>313</v>
      </c>
      <c r="F203" s="16" t="s">
        <v>281</v>
      </c>
      <c r="G203" s="14" t="s">
        <v>698</v>
      </c>
      <c r="H203" s="24">
        <v>249253.04</v>
      </c>
      <c r="I203" s="24">
        <v>249253.04</v>
      </c>
      <c r="J203" s="17">
        <v>0</v>
      </c>
      <c r="K203" s="17" t="s">
        <v>16</v>
      </c>
      <c r="L203" s="15">
        <f>+Tabla2[[#This Row],[Fecha de Documento]]+15</f>
        <v>45202</v>
      </c>
    </row>
    <row r="204" spans="1:12" ht="78.75" x14ac:dyDescent="0.25">
      <c r="A204" s="14" t="s">
        <v>236</v>
      </c>
      <c r="B204" s="14" t="s">
        <v>350</v>
      </c>
      <c r="C204" s="15" t="s">
        <v>360</v>
      </c>
      <c r="D204" s="14" t="s">
        <v>515</v>
      </c>
      <c r="E204" s="15" t="s">
        <v>296</v>
      </c>
      <c r="F204" s="16" t="s">
        <v>699</v>
      </c>
      <c r="G204" s="14" t="s">
        <v>700</v>
      </c>
      <c r="H204" s="24">
        <v>56050</v>
      </c>
      <c r="I204" s="24">
        <v>56050</v>
      </c>
      <c r="J204" s="17">
        <v>0</v>
      </c>
      <c r="K204" s="17" t="s">
        <v>16</v>
      </c>
      <c r="L204" s="15">
        <f>+Tabla2[[#This Row],[Fecha de Documento]]+15</f>
        <v>45185</v>
      </c>
    </row>
    <row r="205" spans="1:12" ht="78.75" x14ac:dyDescent="0.25">
      <c r="A205" s="14" t="s">
        <v>237</v>
      </c>
      <c r="B205" s="14" t="s">
        <v>350</v>
      </c>
      <c r="C205" s="15" t="s">
        <v>396</v>
      </c>
      <c r="D205" s="14" t="s">
        <v>516</v>
      </c>
      <c r="E205" s="15" t="s">
        <v>333</v>
      </c>
      <c r="F205" s="16" t="s">
        <v>701</v>
      </c>
      <c r="G205" s="14" t="s">
        <v>702</v>
      </c>
      <c r="H205" s="24">
        <v>16850.400000000001</v>
      </c>
      <c r="I205" s="24">
        <v>16850.400000000001</v>
      </c>
      <c r="J205" s="17">
        <v>0</v>
      </c>
      <c r="K205" s="17" t="s">
        <v>16</v>
      </c>
      <c r="L205" s="15">
        <f>+Tabla2[[#This Row],[Fecha de Documento]]+15</f>
        <v>45202</v>
      </c>
    </row>
    <row r="206" spans="1:12" ht="94.5" x14ac:dyDescent="0.25">
      <c r="A206" s="14" t="s">
        <v>238</v>
      </c>
      <c r="B206" s="14" t="s">
        <v>350</v>
      </c>
      <c r="C206" s="15" t="s">
        <v>390</v>
      </c>
      <c r="D206" s="14" t="s">
        <v>517</v>
      </c>
      <c r="E206" s="15" t="s">
        <v>365</v>
      </c>
      <c r="F206" s="16" t="s">
        <v>701</v>
      </c>
      <c r="G206" s="14" t="s">
        <v>703</v>
      </c>
      <c r="H206" s="24">
        <v>79344</v>
      </c>
      <c r="I206" s="24">
        <v>79344</v>
      </c>
      <c r="J206" s="17">
        <v>0</v>
      </c>
      <c r="K206" s="17" t="s">
        <v>16</v>
      </c>
      <c r="L206" s="15">
        <f>+Tabla2[[#This Row],[Fecha de Documento]]+15</f>
        <v>45210</v>
      </c>
    </row>
    <row r="207" spans="1:12" ht="110.25" x14ac:dyDescent="0.25">
      <c r="A207" s="14" t="s">
        <v>239</v>
      </c>
      <c r="B207" s="14" t="s">
        <v>350</v>
      </c>
      <c r="C207" s="15" t="s">
        <v>393</v>
      </c>
      <c r="D207" s="14" t="s">
        <v>518</v>
      </c>
      <c r="E207" s="15" t="s">
        <v>286</v>
      </c>
      <c r="F207" s="16" t="s">
        <v>704</v>
      </c>
      <c r="G207" s="14" t="s">
        <v>705</v>
      </c>
      <c r="H207" s="24">
        <v>19579</v>
      </c>
      <c r="I207" s="24">
        <v>19579</v>
      </c>
      <c r="J207" s="17">
        <v>0</v>
      </c>
      <c r="K207" s="17" t="s">
        <v>16</v>
      </c>
      <c r="L207" s="15">
        <f>+Tabla2[[#This Row],[Fecha de Documento]]+15</f>
        <v>45196</v>
      </c>
    </row>
    <row r="208" spans="1:12" ht="110.25" x14ac:dyDescent="0.25">
      <c r="A208" s="14" t="s">
        <v>240</v>
      </c>
      <c r="B208" s="14" t="s">
        <v>350</v>
      </c>
      <c r="C208" s="15" t="s">
        <v>393</v>
      </c>
      <c r="D208" s="14" t="s">
        <v>518</v>
      </c>
      <c r="E208" s="15" t="s">
        <v>320</v>
      </c>
      <c r="F208" s="16" t="s">
        <v>704</v>
      </c>
      <c r="G208" s="14" t="s">
        <v>705</v>
      </c>
      <c r="H208" s="24">
        <v>16950</v>
      </c>
      <c r="I208" s="24">
        <v>16950</v>
      </c>
      <c r="J208" s="17">
        <v>0</v>
      </c>
      <c r="K208" s="17" t="s">
        <v>16</v>
      </c>
      <c r="L208" s="15">
        <f>+Tabla2[[#This Row],[Fecha de Documento]]+15</f>
        <v>45196</v>
      </c>
    </row>
    <row r="209" spans="1:12" ht="78.75" x14ac:dyDescent="0.25">
      <c r="A209" s="14" t="s">
        <v>241</v>
      </c>
      <c r="B209" s="14" t="s">
        <v>350</v>
      </c>
      <c r="C209" s="15" t="s">
        <v>393</v>
      </c>
      <c r="D209" s="14" t="s">
        <v>519</v>
      </c>
      <c r="E209" s="15" t="s">
        <v>286</v>
      </c>
      <c r="F209" s="16" t="s">
        <v>704</v>
      </c>
      <c r="G209" s="14" t="s">
        <v>706</v>
      </c>
      <c r="H209" s="24">
        <v>16626</v>
      </c>
      <c r="I209" s="24">
        <v>16626</v>
      </c>
      <c r="J209" s="17">
        <v>0</v>
      </c>
      <c r="K209" s="17" t="s">
        <v>16</v>
      </c>
      <c r="L209" s="15">
        <f>+Tabla2[[#This Row],[Fecha de Documento]]+15</f>
        <v>45196</v>
      </c>
    </row>
    <row r="210" spans="1:12" ht="78.75" x14ac:dyDescent="0.25">
      <c r="A210" s="14" t="s">
        <v>242</v>
      </c>
      <c r="B210" s="14" t="s">
        <v>350</v>
      </c>
      <c r="C210" s="15" t="s">
        <v>393</v>
      </c>
      <c r="D210" s="14" t="s">
        <v>519</v>
      </c>
      <c r="E210" s="15" t="s">
        <v>333</v>
      </c>
      <c r="F210" s="16" t="s">
        <v>704</v>
      </c>
      <c r="G210" s="14" t="s">
        <v>706</v>
      </c>
      <c r="H210" s="24">
        <v>44596.800000000003</v>
      </c>
      <c r="I210" s="24">
        <v>44596.800000000003</v>
      </c>
      <c r="J210" s="17">
        <v>0</v>
      </c>
      <c r="K210" s="17" t="s">
        <v>16</v>
      </c>
      <c r="L210" s="15">
        <f>+Tabla2[[#This Row],[Fecha de Documento]]+15</f>
        <v>45196</v>
      </c>
    </row>
    <row r="211" spans="1:12" ht="78.75" x14ac:dyDescent="0.25">
      <c r="A211" s="14" t="s">
        <v>243</v>
      </c>
      <c r="B211" s="14" t="s">
        <v>350</v>
      </c>
      <c r="C211" s="15" t="s">
        <v>393</v>
      </c>
      <c r="D211" s="14" t="s">
        <v>520</v>
      </c>
      <c r="E211" s="15" t="s">
        <v>286</v>
      </c>
      <c r="F211" s="16" t="s">
        <v>704</v>
      </c>
      <c r="G211" s="14" t="s">
        <v>707</v>
      </c>
      <c r="H211" s="24">
        <v>23346.45</v>
      </c>
      <c r="I211" s="24">
        <v>23346.45</v>
      </c>
      <c r="J211" s="17">
        <v>0</v>
      </c>
      <c r="K211" s="17" t="s">
        <v>16</v>
      </c>
      <c r="L211" s="15">
        <f>+Tabla2[[#This Row],[Fecha de Documento]]+15</f>
        <v>45196</v>
      </c>
    </row>
    <row r="212" spans="1:12" ht="78.75" x14ac:dyDescent="0.25">
      <c r="A212" s="14" t="s">
        <v>244</v>
      </c>
      <c r="B212" s="14" t="s">
        <v>350</v>
      </c>
      <c r="C212" s="15" t="s">
        <v>393</v>
      </c>
      <c r="D212" s="14" t="s">
        <v>520</v>
      </c>
      <c r="E212" s="15" t="s">
        <v>320</v>
      </c>
      <c r="F212" s="16" t="s">
        <v>704</v>
      </c>
      <c r="G212" s="14" t="s">
        <v>707</v>
      </c>
      <c r="H212" s="24">
        <v>63687.45</v>
      </c>
      <c r="I212" s="24">
        <v>63687.45</v>
      </c>
      <c r="J212" s="17">
        <v>0</v>
      </c>
      <c r="K212" s="17" t="s">
        <v>16</v>
      </c>
      <c r="L212" s="15">
        <f>+Tabla2[[#This Row],[Fecha de Documento]]+15</f>
        <v>45196</v>
      </c>
    </row>
    <row r="213" spans="1:12" ht="78.75" x14ac:dyDescent="0.25">
      <c r="A213" s="14" t="s">
        <v>245</v>
      </c>
      <c r="B213" s="14" t="s">
        <v>350</v>
      </c>
      <c r="C213" s="15" t="s">
        <v>393</v>
      </c>
      <c r="D213" s="14" t="s">
        <v>521</v>
      </c>
      <c r="E213" s="15" t="s">
        <v>286</v>
      </c>
      <c r="F213" s="16" t="s">
        <v>704</v>
      </c>
      <c r="G213" s="14" t="s">
        <v>708</v>
      </c>
      <c r="H213" s="24">
        <v>17936</v>
      </c>
      <c r="I213" s="24">
        <v>17936</v>
      </c>
      <c r="J213" s="17">
        <v>0</v>
      </c>
      <c r="K213" s="17" t="s">
        <v>16</v>
      </c>
      <c r="L213" s="15">
        <f>+Tabla2[[#This Row],[Fecha de Documento]]+15</f>
        <v>45196</v>
      </c>
    </row>
    <row r="214" spans="1:12" ht="78.75" x14ac:dyDescent="0.25">
      <c r="A214" s="14" t="s">
        <v>246</v>
      </c>
      <c r="B214" s="14" t="s">
        <v>350</v>
      </c>
      <c r="C214" s="15" t="s">
        <v>393</v>
      </c>
      <c r="D214" s="14" t="s">
        <v>521</v>
      </c>
      <c r="E214" s="15" t="s">
        <v>320</v>
      </c>
      <c r="F214" s="16" t="s">
        <v>704</v>
      </c>
      <c r="G214" s="14" t="s">
        <v>708</v>
      </c>
      <c r="H214" s="24">
        <v>25708.799999999999</v>
      </c>
      <c r="I214" s="24">
        <v>25708.799999999999</v>
      </c>
      <c r="J214" s="17">
        <v>0</v>
      </c>
      <c r="K214" s="17" t="s">
        <v>16</v>
      </c>
      <c r="L214" s="15">
        <f>+Tabla2[[#This Row],[Fecha de Documento]]+15</f>
        <v>45196</v>
      </c>
    </row>
    <row r="215" spans="1:12" ht="78.75" x14ac:dyDescent="0.25">
      <c r="A215" s="14" t="s">
        <v>247</v>
      </c>
      <c r="B215" s="14" t="s">
        <v>350</v>
      </c>
      <c r="C215" s="15" t="s">
        <v>395</v>
      </c>
      <c r="D215" s="14" t="s">
        <v>522</v>
      </c>
      <c r="E215" s="15" t="s">
        <v>323</v>
      </c>
      <c r="F215" s="16" t="s">
        <v>709</v>
      </c>
      <c r="G215" s="14" t="s">
        <v>710</v>
      </c>
      <c r="H215" s="24">
        <v>342125</v>
      </c>
      <c r="I215" s="24">
        <v>342125</v>
      </c>
      <c r="J215" s="17">
        <v>0</v>
      </c>
      <c r="K215" s="17" t="s">
        <v>16</v>
      </c>
      <c r="L215" s="15">
        <f>+Tabla2[[#This Row],[Fecha de Documento]]+15</f>
        <v>45213</v>
      </c>
    </row>
    <row r="216" spans="1:12" ht="78.75" x14ac:dyDescent="0.25">
      <c r="A216" s="14" t="s">
        <v>248</v>
      </c>
      <c r="B216" s="14" t="s">
        <v>350</v>
      </c>
      <c r="C216" s="15" t="s">
        <v>395</v>
      </c>
      <c r="D216" s="14" t="s">
        <v>522</v>
      </c>
      <c r="E216" s="15" t="s">
        <v>304</v>
      </c>
      <c r="F216" s="16" t="s">
        <v>709</v>
      </c>
      <c r="G216" s="14" t="s">
        <v>710</v>
      </c>
      <c r="H216" s="24">
        <v>72250</v>
      </c>
      <c r="I216" s="24">
        <v>72250</v>
      </c>
      <c r="J216" s="17">
        <v>0</v>
      </c>
      <c r="K216" s="17" t="s">
        <v>16</v>
      </c>
      <c r="L216" s="15">
        <f>+Tabla2[[#This Row],[Fecha de Documento]]+15</f>
        <v>45213</v>
      </c>
    </row>
    <row r="217" spans="1:12" ht="110.25" x14ac:dyDescent="0.25">
      <c r="A217" s="14" t="s">
        <v>249</v>
      </c>
      <c r="B217" s="14" t="s">
        <v>350</v>
      </c>
      <c r="C217" s="15" t="s">
        <v>384</v>
      </c>
      <c r="D217" s="14" t="s">
        <v>523</v>
      </c>
      <c r="E217" s="15" t="s">
        <v>301</v>
      </c>
      <c r="F217" s="16" t="s">
        <v>711</v>
      </c>
      <c r="G217" s="14" t="s">
        <v>712</v>
      </c>
      <c r="H217" s="24">
        <v>74557.59</v>
      </c>
      <c r="I217" s="24">
        <v>74557.59</v>
      </c>
      <c r="J217" s="17">
        <v>0</v>
      </c>
      <c r="K217" s="17" t="s">
        <v>16</v>
      </c>
      <c r="L217" s="15">
        <f>+Tabla2[[#This Row],[Fecha de Documento]]+15</f>
        <v>45212</v>
      </c>
    </row>
    <row r="218" spans="1:12" ht="126" x14ac:dyDescent="0.25">
      <c r="A218" s="14" t="s">
        <v>250</v>
      </c>
      <c r="B218" s="14" t="s">
        <v>350</v>
      </c>
      <c r="C218" s="15" t="s">
        <v>383</v>
      </c>
      <c r="D218" s="14" t="s">
        <v>524</v>
      </c>
      <c r="E218" s="15" t="s">
        <v>306</v>
      </c>
      <c r="F218" s="16" t="s">
        <v>713</v>
      </c>
      <c r="G218" s="14" t="s">
        <v>714</v>
      </c>
      <c r="H218" s="24">
        <v>98400</v>
      </c>
      <c r="I218" s="24">
        <v>98400</v>
      </c>
      <c r="J218" s="17">
        <v>0</v>
      </c>
      <c r="K218" s="17" t="s">
        <v>16</v>
      </c>
      <c r="L218" s="15">
        <f>+Tabla2[[#This Row],[Fecha de Documento]]+15</f>
        <v>45209</v>
      </c>
    </row>
    <row r="219" spans="1:12" ht="126" x14ac:dyDescent="0.25">
      <c r="A219" s="14" t="s">
        <v>45</v>
      </c>
      <c r="B219" s="14" t="s">
        <v>350</v>
      </c>
      <c r="C219" s="15" t="s">
        <v>383</v>
      </c>
      <c r="D219" s="14" t="s">
        <v>524</v>
      </c>
      <c r="E219" s="15" t="s">
        <v>365</v>
      </c>
      <c r="F219" s="16" t="s">
        <v>713</v>
      </c>
      <c r="G219" s="14" t="s">
        <v>714</v>
      </c>
      <c r="H219" s="24">
        <v>98000</v>
      </c>
      <c r="I219" s="24">
        <v>98000</v>
      </c>
      <c r="J219" s="17">
        <v>0</v>
      </c>
      <c r="K219" s="17" t="s">
        <v>16</v>
      </c>
      <c r="L219" s="15">
        <f>+Tabla2[[#This Row],[Fecha de Documento]]+15</f>
        <v>45209</v>
      </c>
    </row>
    <row r="220" spans="1:12" ht="126" x14ac:dyDescent="0.25">
      <c r="A220" s="14" t="s">
        <v>46</v>
      </c>
      <c r="B220" s="14" t="s">
        <v>350</v>
      </c>
      <c r="C220" s="15" t="s">
        <v>383</v>
      </c>
      <c r="D220" s="14" t="s">
        <v>524</v>
      </c>
      <c r="E220" s="15" t="s">
        <v>355</v>
      </c>
      <c r="F220" s="16" t="s">
        <v>713</v>
      </c>
      <c r="G220" s="14" t="s">
        <v>714</v>
      </c>
      <c r="H220" s="24">
        <v>221100</v>
      </c>
      <c r="I220" s="24">
        <v>221100</v>
      </c>
      <c r="J220" s="17">
        <v>0</v>
      </c>
      <c r="K220" s="17" t="s">
        <v>16</v>
      </c>
      <c r="L220" s="15">
        <f>+Tabla2[[#This Row],[Fecha de Documento]]+15</f>
        <v>45209</v>
      </c>
    </row>
    <row r="221" spans="1:12" ht="126" x14ac:dyDescent="0.25">
      <c r="A221" s="14" t="s">
        <v>251</v>
      </c>
      <c r="B221" s="14" t="s">
        <v>350</v>
      </c>
      <c r="C221" s="15" t="s">
        <v>383</v>
      </c>
      <c r="D221" s="14" t="s">
        <v>524</v>
      </c>
      <c r="E221" s="15" t="s">
        <v>291</v>
      </c>
      <c r="F221" s="16" t="s">
        <v>713</v>
      </c>
      <c r="G221" s="14" t="s">
        <v>714</v>
      </c>
      <c r="H221" s="24">
        <v>49000</v>
      </c>
      <c r="I221" s="24">
        <v>49000</v>
      </c>
      <c r="J221" s="17">
        <v>0</v>
      </c>
      <c r="K221" s="17" t="s">
        <v>16</v>
      </c>
      <c r="L221" s="15">
        <f>+Tabla2[[#This Row],[Fecha de Documento]]+15</f>
        <v>45209</v>
      </c>
    </row>
    <row r="222" spans="1:12" ht="126" x14ac:dyDescent="0.25">
      <c r="A222" s="14" t="s">
        <v>252</v>
      </c>
      <c r="B222" s="14" t="s">
        <v>350</v>
      </c>
      <c r="C222" s="15" t="s">
        <v>383</v>
      </c>
      <c r="D222" s="14" t="s">
        <v>524</v>
      </c>
      <c r="E222" s="15" t="s">
        <v>347</v>
      </c>
      <c r="F222" s="16" t="s">
        <v>713</v>
      </c>
      <c r="G222" s="14" t="s">
        <v>714</v>
      </c>
      <c r="H222" s="24">
        <v>49000</v>
      </c>
      <c r="I222" s="24">
        <v>49000</v>
      </c>
      <c r="J222" s="17">
        <v>0</v>
      </c>
      <c r="K222" s="17" t="s">
        <v>16</v>
      </c>
      <c r="L222" s="15">
        <f>+Tabla2[[#This Row],[Fecha de Documento]]+15</f>
        <v>45209</v>
      </c>
    </row>
    <row r="223" spans="1:12" ht="110.25" x14ac:dyDescent="0.25">
      <c r="A223" s="14" t="s">
        <v>253</v>
      </c>
      <c r="B223" s="14" t="s">
        <v>350</v>
      </c>
      <c r="C223" s="15" t="s">
        <v>394</v>
      </c>
      <c r="D223" s="14" t="s">
        <v>525</v>
      </c>
      <c r="E223" s="15" t="s">
        <v>299</v>
      </c>
      <c r="F223" s="16" t="s">
        <v>715</v>
      </c>
      <c r="G223" s="14" t="s">
        <v>716</v>
      </c>
      <c r="H223" s="24">
        <v>224100</v>
      </c>
      <c r="I223" s="24">
        <v>224100</v>
      </c>
      <c r="J223" s="17">
        <v>0</v>
      </c>
      <c r="K223" s="17" t="s">
        <v>16</v>
      </c>
      <c r="L223" s="15">
        <f>+Tabla2[[#This Row],[Fecha de Documento]]+15</f>
        <v>45197</v>
      </c>
    </row>
    <row r="224" spans="1:12" ht="94.5" x14ac:dyDescent="0.25">
      <c r="A224" s="14" t="s">
        <v>254</v>
      </c>
      <c r="B224" s="14" t="s">
        <v>350</v>
      </c>
      <c r="C224" s="15" t="s">
        <v>386</v>
      </c>
      <c r="D224" s="14" t="s">
        <v>526</v>
      </c>
      <c r="E224" s="15" t="s">
        <v>303</v>
      </c>
      <c r="F224" s="16" t="s">
        <v>717</v>
      </c>
      <c r="G224" s="14" t="s">
        <v>718</v>
      </c>
      <c r="H224" s="24">
        <v>195644</v>
      </c>
      <c r="I224" s="24">
        <v>195644</v>
      </c>
      <c r="J224" s="17">
        <v>0</v>
      </c>
      <c r="K224" s="17" t="s">
        <v>16</v>
      </c>
      <c r="L224" s="15">
        <f>+Tabla2[[#This Row],[Fecha de Documento]]+15</f>
        <v>45204</v>
      </c>
    </row>
    <row r="225" spans="1:12" ht="94.5" x14ac:dyDescent="0.25">
      <c r="A225" s="14" t="s">
        <v>48</v>
      </c>
      <c r="B225" s="14" t="s">
        <v>350</v>
      </c>
      <c r="C225" s="15" t="s">
        <v>364</v>
      </c>
      <c r="D225" s="14" t="s">
        <v>527</v>
      </c>
      <c r="E225" s="15" t="s">
        <v>296</v>
      </c>
      <c r="F225" s="16" t="s">
        <v>282</v>
      </c>
      <c r="G225" s="14" t="s">
        <v>719</v>
      </c>
      <c r="H225" s="24">
        <v>13841.4</v>
      </c>
      <c r="I225" s="24">
        <v>13841.4</v>
      </c>
      <c r="J225" s="17">
        <v>0</v>
      </c>
      <c r="K225" s="17" t="s">
        <v>16</v>
      </c>
      <c r="L225" s="15">
        <f>+Tabla2[[#This Row],[Fecha de Documento]]+15</f>
        <v>45189</v>
      </c>
    </row>
    <row r="226" spans="1:12" ht="78.75" x14ac:dyDescent="0.25">
      <c r="A226" s="14" t="s">
        <v>255</v>
      </c>
      <c r="B226" s="14" t="s">
        <v>350</v>
      </c>
      <c r="C226" s="15" t="s">
        <v>392</v>
      </c>
      <c r="D226" s="14" t="s">
        <v>528</v>
      </c>
      <c r="E226" s="15" t="s">
        <v>289</v>
      </c>
      <c r="F226" s="16" t="s">
        <v>283</v>
      </c>
      <c r="G226" s="14" t="s">
        <v>720</v>
      </c>
      <c r="H226" s="24">
        <v>10805.4</v>
      </c>
      <c r="I226" s="24">
        <v>10805.4</v>
      </c>
      <c r="J226" s="17">
        <v>0</v>
      </c>
      <c r="K226" s="17" t="s">
        <v>16</v>
      </c>
      <c r="L226" s="15">
        <f>+Tabla2[[#This Row],[Fecha de Documento]]+15</f>
        <v>45192</v>
      </c>
    </row>
    <row r="227" spans="1:12" ht="78.75" x14ac:dyDescent="0.25">
      <c r="A227" s="14" t="s">
        <v>256</v>
      </c>
      <c r="B227" s="14" t="s">
        <v>350</v>
      </c>
      <c r="C227" s="15" t="s">
        <v>398</v>
      </c>
      <c r="D227" s="14" t="s">
        <v>529</v>
      </c>
      <c r="E227" s="15" t="s">
        <v>312</v>
      </c>
      <c r="F227" s="16" t="s">
        <v>283</v>
      </c>
      <c r="G227" s="14" t="s">
        <v>721</v>
      </c>
      <c r="H227" s="24">
        <v>35845.660000000003</v>
      </c>
      <c r="I227" s="24">
        <v>35845.660000000003</v>
      </c>
      <c r="J227" s="17">
        <v>0</v>
      </c>
      <c r="K227" s="17" t="s">
        <v>16</v>
      </c>
      <c r="L227" s="15">
        <f>+Tabla2[[#This Row],[Fecha de Documento]]+15</f>
        <v>45211</v>
      </c>
    </row>
    <row r="228" spans="1:12" ht="78.75" x14ac:dyDescent="0.25">
      <c r="A228" s="14" t="s">
        <v>257</v>
      </c>
      <c r="B228" s="14" t="s">
        <v>350</v>
      </c>
      <c r="C228" s="15" t="s">
        <v>398</v>
      </c>
      <c r="D228" s="14" t="s">
        <v>529</v>
      </c>
      <c r="E228" s="15" t="s">
        <v>327</v>
      </c>
      <c r="F228" s="16" t="s">
        <v>283</v>
      </c>
      <c r="G228" s="14" t="s">
        <v>721</v>
      </c>
      <c r="H228" s="25">
        <v>16515.66</v>
      </c>
      <c r="I228" s="17">
        <v>16515.66</v>
      </c>
      <c r="J228" s="17">
        <v>0</v>
      </c>
      <c r="K228" s="17" t="s">
        <v>16</v>
      </c>
      <c r="L228" s="15">
        <f>+Tabla2[[#This Row],[Fecha de Documento]]+15</f>
        <v>45211</v>
      </c>
    </row>
    <row r="229" spans="1:12" ht="78.75" x14ac:dyDescent="0.25">
      <c r="A229" s="14" t="s">
        <v>258</v>
      </c>
      <c r="B229" s="14" t="s">
        <v>350</v>
      </c>
      <c r="C229" s="15" t="s">
        <v>398</v>
      </c>
      <c r="D229" s="14" t="s">
        <v>529</v>
      </c>
      <c r="E229" s="15" t="s">
        <v>304</v>
      </c>
      <c r="F229" s="16" t="s">
        <v>283</v>
      </c>
      <c r="G229" s="14" t="s">
        <v>721</v>
      </c>
      <c r="H229" s="25">
        <v>61980.78</v>
      </c>
      <c r="I229" s="25">
        <v>61980.78</v>
      </c>
      <c r="J229" s="17">
        <v>0</v>
      </c>
      <c r="K229" s="17" t="s">
        <v>16</v>
      </c>
      <c r="L229" s="15">
        <f>+Tabla2[[#This Row],[Fecha de Documento]]+15</f>
        <v>45211</v>
      </c>
    </row>
    <row r="230" spans="1:12" ht="78.75" x14ac:dyDescent="0.25">
      <c r="A230" s="14" t="s">
        <v>259</v>
      </c>
      <c r="B230" s="14" t="s">
        <v>350</v>
      </c>
      <c r="C230" s="15" t="s">
        <v>398</v>
      </c>
      <c r="D230" s="14" t="s">
        <v>529</v>
      </c>
      <c r="E230" s="15" t="s">
        <v>376</v>
      </c>
      <c r="F230" s="16" t="s">
        <v>283</v>
      </c>
      <c r="G230" s="14" t="s">
        <v>721</v>
      </c>
      <c r="H230" s="25">
        <v>45933</v>
      </c>
      <c r="I230" s="25">
        <v>45933</v>
      </c>
      <c r="J230" s="17">
        <v>0</v>
      </c>
      <c r="K230" s="17" t="s">
        <v>16</v>
      </c>
      <c r="L230" s="15">
        <f>+Tabla2[[#This Row],[Fecha de Documento]]+15</f>
        <v>45211</v>
      </c>
    </row>
    <row r="231" spans="1:12" ht="110.25" x14ac:dyDescent="0.25">
      <c r="A231" s="14" t="s">
        <v>260</v>
      </c>
      <c r="B231" s="14" t="s">
        <v>350</v>
      </c>
      <c r="C231" s="15" t="s">
        <v>393</v>
      </c>
      <c r="D231" s="14" t="s">
        <v>530</v>
      </c>
      <c r="E231" s="15" t="s">
        <v>289</v>
      </c>
      <c r="F231" s="16" t="s">
        <v>283</v>
      </c>
      <c r="G231" s="14" t="s">
        <v>722</v>
      </c>
      <c r="H231" s="25">
        <v>63112.5</v>
      </c>
      <c r="I231" s="25">
        <v>63112.5</v>
      </c>
      <c r="J231" s="17">
        <v>0</v>
      </c>
      <c r="K231" s="17" t="s">
        <v>16</v>
      </c>
      <c r="L231" s="15">
        <f>+Tabla2[[#This Row],[Fecha de Documento]]+15</f>
        <v>45196</v>
      </c>
    </row>
    <row r="232" spans="1:12" ht="110.25" x14ac:dyDescent="0.25">
      <c r="A232" s="14" t="s">
        <v>261</v>
      </c>
      <c r="B232" s="14" t="s">
        <v>350</v>
      </c>
      <c r="C232" s="15" t="s">
        <v>393</v>
      </c>
      <c r="D232" s="14" t="s">
        <v>530</v>
      </c>
      <c r="E232" s="15" t="s">
        <v>332</v>
      </c>
      <c r="F232" s="16" t="s">
        <v>283</v>
      </c>
      <c r="G232" s="14" t="s">
        <v>722</v>
      </c>
      <c r="H232" s="25">
        <v>57881.25</v>
      </c>
      <c r="I232" s="25">
        <v>57881.25</v>
      </c>
      <c r="J232" s="17">
        <v>0</v>
      </c>
      <c r="K232" s="17" t="s">
        <v>16</v>
      </c>
      <c r="L232" s="15">
        <f>+Tabla2[[#This Row],[Fecha de Documento]]+15</f>
        <v>45196</v>
      </c>
    </row>
    <row r="233" spans="1:12" ht="110.25" x14ac:dyDescent="0.25">
      <c r="A233" s="14" t="s">
        <v>47</v>
      </c>
      <c r="B233" s="14" t="s">
        <v>350</v>
      </c>
      <c r="C233" s="15" t="s">
        <v>393</v>
      </c>
      <c r="D233" s="14" t="s">
        <v>530</v>
      </c>
      <c r="E233" s="15" t="s">
        <v>312</v>
      </c>
      <c r="F233" s="16" t="s">
        <v>283</v>
      </c>
      <c r="G233" s="14" t="s">
        <v>722</v>
      </c>
      <c r="H233" s="25">
        <v>188325</v>
      </c>
      <c r="I233" s="25">
        <v>188325</v>
      </c>
      <c r="J233" s="17">
        <v>0</v>
      </c>
      <c r="K233" s="17" t="s">
        <v>16</v>
      </c>
      <c r="L233" s="15">
        <f>+Tabla2[[#This Row],[Fecha de Documento]]+15</f>
        <v>45196</v>
      </c>
    </row>
    <row r="234" spans="1:12" ht="110.25" x14ac:dyDescent="0.25">
      <c r="A234" s="14" t="s">
        <v>262</v>
      </c>
      <c r="B234" s="14" t="s">
        <v>350</v>
      </c>
      <c r="C234" s="15" t="s">
        <v>384</v>
      </c>
      <c r="D234" s="14" t="s">
        <v>531</v>
      </c>
      <c r="E234" s="15" t="s">
        <v>332</v>
      </c>
      <c r="F234" s="16" t="s">
        <v>283</v>
      </c>
      <c r="G234" s="14" t="s">
        <v>723</v>
      </c>
      <c r="H234" s="25">
        <v>6939.36</v>
      </c>
      <c r="I234" s="25">
        <v>6939.36</v>
      </c>
      <c r="J234" s="17">
        <v>0</v>
      </c>
      <c r="K234" s="17" t="s">
        <v>16</v>
      </c>
      <c r="L234" s="15">
        <f>+Tabla2[[#This Row],[Fecha de Documento]]+15</f>
        <v>45212</v>
      </c>
    </row>
    <row r="235" spans="1:12" ht="110.25" x14ac:dyDescent="0.25">
      <c r="A235" s="14" t="s">
        <v>263</v>
      </c>
      <c r="B235" s="14" t="s">
        <v>350</v>
      </c>
      <c r="C235" s="15" t="s">
        <v>384</v>
      </c>
      <c r="D235" s="14" t="s">
        <v>531</v>
      </c>
      <c r="E235" s="15" t="s">
        <v>296</v>
      </c>
      <c r="F235" s="16" t="s">
        <v>283</v>
      </c>
      <c r="G235" s="14" t="s">
        <v>723</v>
      </c>
      <c r="H235" s="25">
        <v>20496</v>
      </c>
      <c r="I235" s="25">
        <v>20496</v>
      </c>
      <c r="J235" s="17">
        <v>0</v>
      </c>
      <c r="K235" s="17" t="s">
        <v>16</v>
      </c>
      <c r="L235" s="15">
        <f>+Tabla2[[#This Row],[Fecha de Documento]]+15</f>
        <v>45212</v>
      </c>
    </row>
    <row r="236" spans="1:12" ht="110.25" x14ac:dyDescent="0.25">
      <c r="A236" s="14" t="s">
        <v>264</v>
      </c>
      <c r="B236" s="14" t="s">
        <v>350</v>
      </c>
      <c r="C236" s="15" t="s">
        <v>384</v>
      </c>
      <c r="D236" s="14" t="s">
        <v>531</v>
      </c>
      <c r="E236" s="15" t="s">
        <v>304</v>
      </c>
      <c r="F236" s="16" t="s">
        <v>283</v>
      </c>
      <c r="G236" s="14" t="s">
        <v>723</v>
      </c>
      <c r="H236" s="25">
        <v>51435.199999999997</v>
      </c>
      <c r="I236" s="25">
        <v>51435.199999999997</v>
      </c>
      <c r="J236" s="17">
        <v>0</v>
      </c>
      <c r="K236" s="17" t="s">
        <v>16</v>
      </c>
      <c r="L236" s="15">
        <f>+Tabla2[[#This Row],[Fecha de Documento]]+15</f>
        <v>45212</v>
      </c>
    </row>
    <row r="237" spans="1:12" ht="110.25" x14ac:dyDescent="0.25">
      <c r="A237" s="14" t="s">
        <v>265</v>
      </c>
      <c r="B237" s="14" t="s">
        <v>350</v>
      </c>
      <c r="C237" s="15" t="s">
        <v>384</v>
      </c>
      <c r="D237" s="14" t="s">
        <v>531</v>
      </c>
      <c r="E237" s="15" t="s">
        <v>355</v>
      </c>
      <c r="F237" s="16" t="s">
        <v>283</v>
      </c>
      <c r="G237" s="14" t="s">
        <v>723</v>
      </c>
      <c r="H237" s="25">
        <v>31110</v>
      </c>
      <c r="I237" s="25">
        <v>31110</v>
      </c>
      <c r="J237" s="17">
        <v>0</v>
      </c>
      <c r="K237" s="17" t="s">
        <v>16</v>
      </c>
      <c r="L237" s="15">
        <f>+Tabla2[[#This Row],[Fecha de Documento]]+15</f>
        <v>45212</v>
      </c>
    </row>
    <row r="238" spans="1:12" ht="110.25" x14ac:dyDescent="0.25">
      <c r="A238" s="14" t="s">
        <v>266</v>
      </c>
      <c r="B238" s="14" t="s">
        <v>350</v>
      </c>
      <c r="C238" s="15" t="s">
        <v>384</v>
      </c>
      <c r="D238" s="14" t="s">
        <v>531</v>
      </c>
      <c r="E238" s="15" t="s">
        <v>376</v>
      </c>
      <c r="F238" s="16" t="s">
        <v>283</v>
      </c>
      <c r="G238" s="14" t="s">
        <v>723</v>
      </c>
      <c r="H238" s="25">
        <v>20740</v>
      </c>
      <c r="I238" s="25">
        <v>20740</v>
      </c>
      <c r="J238" s="17">
        <v>0</v>
      </c>
      <c r="K238" s="17" t="s">
        <v>16</v>
      </c>
      <c r="L238" s="15">
        <f>+Tabla2[[#This Row],[Fecha de Documento]]+15</f>
        <v>45212</v>
      </c>
    </row>
    <row r="239" spans="1:12" ht="110.25" x14ac:dyDescent="0.25">
      <c r="A239" s="14" t="s">
        <v>267</v>
      </c>
      <c r="B239" s="14" t="s">
        <v>350</v>
      </c>
      <c r="C239" s="15" t="s">
        <v>384</v>
      </c>
      <c r="D239" s="14" t="s">
        <v>531</v>
      </c>
      <c r="E239" s="15" t="s">
        <v>291</v>
      </c>
      <c r="F239" s="16" t="s">
        <v>283</v>
      </c>
      <c r="G239" s="14" t="s">
        <v>723</v>
      </c>
      <c r="H239" s="25">
        <v>62634.8</v>
      </c>
      <c r="I239" s="25">
        <v>62634.8</v>
      </c>
      <c r="J239" s="17">
        <v>0</v>
      </c>
      <c r="K239" s="17" t="s">
        <v>16</v>
      </c>
      <c r="L239" s="15">
        <f>+Tabla2[[#This Row],[Fecha de Documento]]+15</f>
        <v>45212</v>
      </c>
    </row>
    <row r="240" spans="1:12" ht="110.25" x14ac:dyDescent="0.25">
      <c r="A240" s="14" t="s">
        <v>268</v>
      </c>
      <c r="B240" s="14" t="s">
        <v>350</v>
      </c>
      <c r="C240" s="15" t="s">
        <v>384</v>
      </c>
      <c r="D240" s="14" t="s">
        <v>531</v>
      </c>
      <c r="E240" s="15" t="s">
        <v>334</v>
      </c>
      <c r="F240" s="16" t="s">
        <v>283</v>
      </c>
      <c r="G240" s="14" t="s">
        <v>723</v>
      </c>
      <c r="H240" s="25">
        <v>8674.2000000000007</v>
      </c>
      <c r="I240" s="25">
        <v>8674.2000000000007</v>
      </c>
      <c r="J240" s="17">
        <v>0</v>
      </c>
      <c r="K240" s="17" t="s">
        <v>16</v>
      </c>
      <c r="L240" s="15">
        <f>+Tabla2[[#This Row],[Fecha de Documento]]+15</f>
        <v>45212</v>
      </c>
    </row>
    <row r="241" spans="1:12" ht="110.25" x14ac:dyDescent="0.25">
      <c r="A241" s="20" t="s">
        <v>269</v>
      </c>
      <c r="B241" s="20" t="s">
        <v>350</v>
      </c>
      <c r="C241" s="21" t="s">
        <v>384</v>
      </c>
      <c r="D241" s="20" t="s">
        <v>531</v>
      </c>
      <c r="E241" s="21" t="s">
        <v>344</v>
      </c>
      <c r="F241" s="22" t="s">
        <v>283</v>
      </c>
      <c r="G241" s="20" t="s">
        <v>723</v>
      </c>
      <c r="H241" s="30">
        <v>11565.6</v>
      </c>
      <c r="I241" s="30">
        <v>11565.6</v>
      </c>
      <c r="J241" s="23">
        <v>0</v>
      </c>
      <c r="K241" s="23" t="s">
        <v>16</v>
      </c>
      <c r="L241" s="21">
        <f>+Tabla2[[#This Row],[Fecha de Documento]]+15</f>
        <v>45212</v>
      </c>
    </row>
    <row r="242" spans="1:12" ht="78.75" x14ac:dyDescent="0.25">
      <c r="A242" s="14" t="s">
        <v>735</v>
      </c>
      <c r="B242" s="14" t="s">
        <v>350</v>
      </c>
      <c r="C242" s="15" t="s">
        <v>364</v>
      </c>
      <c r="D242" s="14" t="s">
        <v>532</v>
      </c>
      <c r="E242" s="52" t="s">
        <v>327</v>
      </c>
      <c r="F242" s="14" t="s">
        <v>283</v>
      </c>
      <c r="G242" s="14" t="s">
        <v>724</v>
      </c>
      <c r="H242" s="53">
        <v>8714.2999999999993</v>
      </c>
      <c r="I242" s="53">
        <v>8714.2999999999993</v>
      </c>
      <c r="J242" s="23">
        <v>0</v>
      </c>
      <c r="K242" s="23" t="s">
        <v>16</v>
      </c>
      <c r="L242" s="21">
        <f>+Tabla2[[#This Row],[Fecha de Documento]]+15</f>
        <v>45189</v>
      </c>
    </row>
    <row r="243" spans="1:12" ht="78.75" x14ac:dyDescent="0.25">
      <c r="A243" s="14" t="s">
        <v>736</v>
      </c>
      <c r="B243" s="14" t="s">
        <v>350</v>
      </c>
      <c r="C243" s="15" t="s">
        <v>391</v>
      </c>
      <c r="D243" s="14" t="s">
        <v>533</v>
      </c>
      <c r="E243" s="52" t="s">
        <v>358</v>
      </c>
      <c r="F243" s="14" t="s">
        <v>725</v>
      </c>
      <c r="G243" s="14" t="s">
        <v>726</v>
      </c>
      <c r="H243" s="53">
        <v>34413.519999999997</v>
      </c>
      <c r="I243" s="53">
        <v>34413.519999999997</v>
      </c>
      <c r="J243" s="23">
        <v>0</v>
      </c>
      <c r="K243" s="23" t="s">
        <v>16</v>
      </c>
      <c r="L243" s="21">
        <f>+Tabla2[[#This Row],[Fecha de Documento]]+15</f>
        <v>45203</v>
      </c>
    </row>
    <row r="244" spans="1:12" ht="126" x14ac:dyDescent="0.25">
      <c r="A244" s="14" t="s">
        <v>737</v>
      </c>
      <c r="B244" s="14" t="s">
        <v>350</v>
      </c>
      <c r="C244" s="15" t="s">
        <v>394</v>
      </c>
      <c r="D244" s="14" t="s">
        <v>534</v>
      </c>
      <c r="E244" s="52" t="s">
        <v>285</v>
      </c>
      <c r="F244" s="14" t="s">
        <v>727</v>
      </c>
      <c r="G244" s="14" t="s">
        <v>728</v>
      </c>
      <c r="H244" s="53">
        <v>197050</v>
      </c>
      <c r="I244" s="53">
        <v>197050</v>
      </c>
      <c r="J244" s="23">
        <v>0</v>
      </c>
      <c r="K244" s="23" t="s">
        <v>16</v>
      </c>
      <c r="L244" s="21">
        <f>+Tabla2[[#This Row],[Fecha de Documento]]+15</f>
        <v>45197</v>
      </c>
    </row>
    <row r="245" spans="1:12" ht="63" x14ac:dyDescent="0.25">
      <c r="A245" s="14" t="s">
        <v>738</v>
      </c>
      <c r="B245" s="14" t="s">
        <v>350</v>
      </c>
      <c r="C245" s="15" t="s">
        <v>391</v>
      </c>
      <c r="D245" s="14" t="s">
        <v>535</v>
      </c>
      <c r="E245" s="52" t="s">
        <v>382</v>
      </c>
      <c r="F245" s="14" t="s">
        <v>729</v>
      </c>
      <c r="G245" s="14" t="s">
        <v>730</v>
      </c>
      <c r="H245" s="53">
        <v>140271.1</v>
      </c>
      <c r="I245" s="53">
        <v>140271.1</v>
      </c>
      <c r="J245" s="23">
        <v>0</v>
      </c>
      <c r="K245" s="23" t="s">
        <v>16</v>
      </c>
      <c r="L245" s="21">
        <f>+Tabla2[[#This Row],[Fecha de Documento]]+15</f>
        <v>45203</v>
      </c>
    </row>
    <row r="246" spans="1:12" ht="126" x14ac:dyDescent="0.25">
      <c r="A246" s="14" t="s">
        <v>739</v>
      </c>
      <c r="B246" s="14" t="s">
        <v>350</v>
      </c>
      <c r="C246" s="15" t="s">
        <v>364</v>
      </c>
      <c r="D246" s="14" t="s">
        <v>536</v>
      </c>
      <c r="E246" s="52" t="s">
        <v>341</v>
      </c>
      <c r="F246" s="14" t="s">
        <v>5</v>
      </c>
      <c r="G246" s="14" t="s">
        <v>731</v>
      </c>
      <c r="H246" s="53">
        <v>676596.6</v>
      </c>
      <c r="I246" s="53">
        <v>676596.6</v>
      </c>
      <c r="J246" s="23">
        <v>0</v>
      </c>
      <c r="K246" s="23" t="s">
        <v>16</v>
      </c>
      <c r="L246" s="21">
        <f>+Tabla2[[#This Row],[Fecha de Documento]]+15</f>
        <v>45189</v>
      </c>
    </row>
    <row r="247" spans="1:12" ht="78.75" x14ac:dyDescent="0.25">
      <c r="A247" s="14" t="s">
        <v>740</v>
      </c>
      <c r="B247" s="14" t="s">
        <v>350</v>
      </c>
      <c r="C247" s="15" t="s">
        <v>389</v>
      </c>
      <c r="D247" s="14" t="s">
        <v>537</v>
      </c>
      <c r="E247" s="52" t="s">
        <v>331</v>
      </c>
      <c r="F247" s="14" t="s">
        <v>59</v>
      </c>
      <c r="G247" s="14" t="s">
        <v>732</v>
      </c>
      <c r="H247" s="53">
        <v>62776</v>
      </c>
      <c r="I247" s="53">
        <v>62776</v>
      </c>
      <c r="J247" s="23">
        <v>0</v>
      </c>
      <c r="K247" s="23" t="s">
        <v>16</v>
      </c>
      <c r="L247" s="21">
        <f>+Tabla2[[#This Row],[Fecha de Documento]]+15</f>
        <v>45206</v>
      </c>
    </row>
    <row r="248" spans="1:12" ht="78.75" x14ac:dyDescent="0.25">
      <c r="A248" s="14" t="s">
        <v>741</v>
      </c>
      <c r="B248" s="14" t="s">
        <v>350</v>
      </c>
      <c r="C248" s="15" t="s">
        <v>389</v>
      </c>
      <c r="D248" s="14" t="s">
        <v>537</v>
      </c>
      <c r="E248" s="52" t="s">
        <v>336</v>
      </c>
      <c r="F248" s="14" t="s">
        <v>59</v>
      </c>
      <c r="G248" s="14" t="s">
        <v>732</v>
      </c>
      <c r="H248" s="53">
        <v>16520</v>
      </c>
      <c r="I248" s="53">
        <v>16520</v>
      </c>
      <c r="J248" s="23">
        <v>0</v>
      </c>
      <c r="K248" s="23" t="s">
        <v>16</v>
      </c>
      <c r="L248" s="21">
        <f>+Tabla2[[#This Row],[Fecha de Documento]]+15</f>
        <v>45206</v>
      </c>
    </row>
    <row r="249" spans="1:12" ht="141.75" x14ac:dyDescent="0.25">
      <c r="A249" s="14" t="s">
        <v>742</v>
      </c>
      <c r="B249" s="14" t="s">
        <v>350</v>
      </c>
      <c r="C249" s="15" t="s">
        <v>364</v>
      </c>
      <c r="D249" s="14" t="s">
        <v>538</v>
      </c>
      <c r="E249" s="52" t="s">
        <v>44</v>
      </c>
      <c r="F249" s="14" t="s">
        <v>733</v>
      </c>
      <c r="G249" s="14" t="s">
        <v>734</v>
      </c>
      <c r="H249" s="53">
        <v>113000</v>
      </c>
      <c r="I249" s="53">
        <v>113000</v>
      </c>
      <c r="J249" s="23">
        <v>0</v>
      </c>
      <c r="K249" s="23" t="s">
        <v>16</v>
      </c>
      <c r="L249" s="21">
        <f>+Tabla2[[#This Row],[Fecha de Documento]]+15</f>
        <v>45189</v>
      </c>
    </row>
    <row r="250" spans="1:12" ht="31.5" x14ac:dyDescent="0.25">
      <c r="A250" s="20" t="s">
        <v>743</v>
      </c>
      <c r="B250" s="20" t="s">
        <v>756</v>
      </c>
      <c r="C250" s="56">
        <v>45170</v>
      </c>
      <c r="D250" s="20" t="s">
        <v>757</v>
      </c>
      <c r="E250" s="51" t="s">
        <v>793</v>
      </c>
      <c r="F250" s="20" t="s">
        <v>770</v>
      </c>
      <c r="G250" s="20" t="s">
        <v>780</v>
      </c>
      <c r="H250" s="54">
        <v>7330.91</v>
      </c>
      <c r="I250" s="54">
        <v>7330.91</v>
      </c>
      <c r="J250" s="23">
        <v>0</v>
      </c>
      <c r="K250" s="23" t="s">
        <v>16</v>
      </c>
      <c r="L250" s="21">
        <f>+Tabla2[[#This Row],[Fecha de Documento]]+15</f>
        <v>45185</v>
      </c>
    </row>
    <row r="251" spans="1:12" ht="78.75" x14ac:dyDescent="0.25">
      <c r="A251" s="20" t="s">
        <v>744</v>
      </c>
      <c r="B251" s="20" t="s">
        <v>756</v>
      </c>
      <c r="C251" s="56">
        <v>45170</v>
      </c>
      <c r="D251" s="20" t="s">
        <v>758</v>
      </c>
      <c r="E251" s="51" t="s">
        <v>793</v>
      </c>
      <c r="F251" s="20" t="s">
        <v>770</v>
      </c>
      <c r="G251" s="20" t="s">
        <v>781</v>
      </c>
      <c r="H251" s="54">
        <v>22878.12</v>
      </c>
      <c r="I251" s="54">
        <v>22878.12</v>
      </c>
      <c r="J251" s="23">
        <v>0</v>
      </c>
      <c r="K251" s="23" t="s">
        <v>16</v>
      </c>
      <c r="L251" s="21">
        <f>+Tabla2[[#This Row],[Fecha de Documento]]+15</f>
        <v>45185</v>
      </c>
    </row>
    <row r="252" spans="1:12" ht="63" x14ac:dyDescent="0.25">
      <c r="A252" s="20" t="s">
        <v>745</v>
      </c>
      <c r="B252" s="20" t="s">
        <v>756</v>
      </c>
      <c r="C252" s="56">
        <v>45174</v>
      </c>
      <c r="D252" s="20" t="s">
        <v>759</v>
      </c>
      <c r="E252" s="57">
        <v>45148</v>
      </c>
      <c r="F252" s="20" t="s">
        <v>771</v>
      </c>
      <c r="G252" s="20" t="s">
        <v>782</v>
      </c>
      <c r="H252" s="54">
        <v>16721.21</v>
      </c>
      <c r="I252" s="54">
        <v>16721.21</v>
      </c>
      <c r="J252" s="23">
        <v>0</v>
      </c>
      <c r="K252" s="23" t="s">
        <v>16</v>
      </c>
      <c r="L252" s="21">
        <f>+Tabla2[[#This Row],[Fecha de Documento]]+15</f>
        <v>45189</v>
      </c>
    </row>
    <row r="253" spans="1:12" ht="94.5" x14ac:dyDescent="0.25">
      <c r="A253" s="20" t="s">
        <v>746</v>
      </c>
      <c r="B253" s="20" t="s">
        <v>756</v>
      </c>
      <c r="C253" s="56">
        <v>45174</v>
      </c>
      <c r="D253" s="20" t="s">
        <v>760</v>
      </c>
      <c r="E253" s="57">
        <v>45124</v>
      </c>
      <c r="F253" s="20" t="s">
        <v>772</v>
      </c>
      <c r="G253" s="20" t="s">
        <v>783</v>
      </c>
      <c r="H253" s="54">
        <v>39812</v>
      </c>
      <c r="I253" s="54">
        <v>39812</v>
      </c>
      <c r="J253" s="23">
        <v>0</v>
      </c>
      <c r="K253" s="23" t="s">
        <v>16</v>
      </c>
      <c r="L253" s="21">
        <f>+Tabla2[[#This Row],[Fecha de Documento]]+15</f>
        <v>45189</v>
      </c>
    </row>
    <row r="254" spans="1:12" ht="94.5" x14ac:dyDescent="0.25">
      <c r="A254" s="20" t="s">
        <v>747</v>
      </c>
      <c r="B254" s="20" t="s">
        <v>756</v>
      </c>
      <c r="C254" s="56">
        <v>45177</v>
      </c>
      <c r="D254" s="20" t="s">
        <v>761</v>
      </c>
      <c r="E254" s="57">
        <v>45062</v>
      </c>
      <c r="F254" s="20" t="s">
        <v>773</v>
      </c>
      <c r="G254" s="20" t="s">
        <v>784</v>
      </c>
      <c r="H254" s="54">
        <v>44225.43</v>
      </c>
      <c r="I254" s="54">
        <v>44225.43</v>
      </c>
      <c r="J254" s="23">
        <v>0</v>
      </c>
      <c r="K254" s="23" t="s">
        <v>16</v>
      </c>
      <c r="L254" s="21">
        <f>+Tabla2[[#This Row],[Fecha de Documento]]+15</f>
        <v>45192</v>
      </c>
    </row>
    <row r="255" spans="1:12" ht="94.5" x14ac:dyDescent="0.25">
      <c r="A255" s="20" t="s">
        <v>748</v>
      </c>
      <c r="B255" s="20" t="s">
        <v>756</v>
      </c>
      <c r="C255" s="56">
        <v>45177</v>
      </c>
      <c r="D255" s="20" t="s">
        <v>762</v>
      </c>
      <c r="E255" s="57" t="s">
        <v>793</v>
      </c>
      <c r="F255" s="20" t="s">
        <v>774</v>
      </c>
      <c r="G255" s="20" t="s">
        <v>785</v>
      </c>
      <c r="H255" s="54">
        <v>8345.23</v>
      </c>
      <c r="I255" s="54">
        <v>8345.23</v>
      </c>
      <c r="J255" s="23">
        <v>0</v>
      </c>
      <c r="K255" s="23" t="s">
        <v>16</v>
      </c>
      <c r="L255" s="21">
        <f>+Tabla2[[#This Row],[Fecha de Documento]]+15</f>
        <v>45192</v>
      </c>
    </row>
    <row r="256" spans="1:12" ht="78.75" x14ac:dyDescent="0.25">
      <c r="A256" s="20" t="s">
        <v>749</v>
      </c>
      <c r="B256" s="20" t="s">
        <v>756</v>
      </c>
      <c r="C256" s="56">
        <v>45180</v>
      </c>
      <c r="D256" s="20" t="s">
        <v>763</v>
      </c>
      <c r="E256" s="57">
        <v>45098</v>
      </c>
      <c r="F256" s="20" t="s">
        <v>775</v>
      </c>
      <c r="G256" s="20" t="s">
        <v>786</v>
      </c>
      <c r="H256" s="54">
        <v>19077.48</v>
      </c>
      <c r="I256" s="54">
        <v>19077.48</v>
      </c>
      <c r="J256" s="23">
        <v>0</v>
      </c>
      <c r="K256" s="23" t="s">
        <v>16</v>
      </c>
      <c r="L256" s="21">
        <f>+Tabla2[[#This Row],[Fecha de Documento]]+15</f>
        <v>45195</v>
      </c>
    </row>
    <row r="257" spans="1:22" ht="94.5" x14ac:dyDescent="0.25">
      <c r="A257" s="20" t="s">
        <v>750</v>
      </c>
      <c r="B257" s="20" t="s">
        <v>756</v>
      </c>
      <c r="C257" s="56">
        <v>45180</v>
      </c>
      <c r="D257" s="20" t="s">
        <v>764</v>
      </c>
      <c r="E257" s="57" t="s">
        <v>793</v>
      </c>
      <c r="F257" s="20" t="s">
        <v>776</v>
      </c>
      <c r="G257" s="20" t="s">
        <v>787</v>
      </c>
      <c r="H257" s="54">
        <v>116357.64</v>
      </c>
      <c r="I257" s="54">
        <v>116357.64</v>
      </c>
      <c r="J257" s="23">
        <v>0</v>
      </c>
      <c r="K257" s="23" t="s">
        <v>16</v>
      </c>
      <c r="L257" s="21">
        <f>+Tabla2[[#This Row],[Fecha de Documento]]+15</f>
        <v>45195</v>
      </c>
    </row>
    <row r="258" spans="1:22" ht="94.5" x14ac:dyDescent="0.25">
      <c r="A258" s="20" t="s">
        <v>751</v>
      </c>
      <c r="B258" s="20" t="s">
        <v>756</v>
      </c>
      <c r="C258" s="56">
        <v>45181</v>
      </c>
      <c r="D258" s="20" t="s">
        <v>765</v>
      </c>
      <c r="E258" s="57">
        <v>45138</v>
      </c>
      <c r="F258" s="20" t="s">
        <v>574</v>
      </c>
      <c r="G258" s="20" t="s">
        <v>788</v>
      </c>
      <c r="H258" s="54">
        <v>20571.259999999998</v>
      </c>
      <c r="I258" s="54">
        <v>20571.259999999998</v>
      </c>
      <c r="J258" s="23">
        <v>0</v>
      </c>
      <c r="K258" s="23" t="s">
        <v>16</v>
      </c>
      <c r="L258" s="21">
        <f>+Tabla2[[#This Row],[Fecha de Documento]]+15</f>
        <v>45196</v>
      </c>
    </row>
    <row r="259" spans="1:22" ht="78.75" x14ac:dyDescent="0.25">
      <c r="A259" s="20" t="s">
        <v>752</v>
      </c>
      <c r="B259" s="20" t="s">
        <v>756</v>
      </c>
      <c r="C259" s="56">
        <v>45188</v>
      </c>
      <c r="D259" s="20" t="s">
        <v>766</v>
      </c>
      <c r="E259" s="57">
        <v>45159</v>
      </c>
      <c r="F259" s="20" t="s">
        <v>777</v>
      </c>
      <c r="G259" s="20" t="s">
        <v>789</v>
      </c>
      <c r="H259" s="54">
        <v>36153.599999999999</v>
      </c>
      <c r="I259" s="54">
        <v>36153.599999999999</v>
      </c>
      <c r="J259" s="23">
        <v>0</v>
      </c>
      <c r="K259" s="23" t="s">
        <v>16</v>
      </c>
      <c r="L259" s="21">
        <f>+Tabla2[[#This Row],[Fecha de Documento]]+15</f>
        <v>45203</v>
      </c>
    </row>
    <row r="260" spans="1:22" ht="63" x14ac:dyDescent="0.25">
      <c r="A260" s="20" t="s">
        <v>753</v>
      </c>
      <c r="B260" s="20" t="s">
        <v>756</v>
      </c>
      <c r="C260" s="56">
        <v>45191</v>
      </c>
      <c r="D260" s="20" t="s">
        <v>767</v>
      </c>
      <c r="E260" s="57">
        <v>45148</v>
      </c>
      <c r="F260" s="20" t="s">
        <v>778</v>
      </c>
      <c r="G260" s="20" t="s">
        <v>790</v>
      </c>
      <c r="H260" s="54">
        <v>45200</v>
      </c>
      <c r="I260" s="54">
        <v>45200</v>
      </c>
      <c r="J260" s="23">
        <v>0</v>
      </c>
      <c r="K260" s="23" t="s">
        <v>16</v>
      </c>
      <c r="L260" s="21">
        <f>+Tabla2[[#This Row],[Fecha de Documento]]+15</f>
        <v>45206</v>
      </c>
    </row>
    <row r="261" spans="1:22" ht="78.75" x14ac:dyDescent="0.25">
      <c r="A261" s="20" t="s">
        <v>754</v>
      </c>
      <c r="B261" s="20" t="s">
        <v>756</v>
      </c>
      <c r="C261" s="56">
        <v>45198</v>
      </c>
      <c r="D261" s="20" t="s">
        <v>768</v>
      </c>
      <c r="E261" s="57">
        <v>45152</v>
      </c>
      <c r="F261" s="20" t="s">
        <v>773</v>
      </c>
      <c r="G261" s="20" t="s">
        <v>791</v>
      </c>
      <c r="H261" s="54">
        <v>47689.83</v>
      </c>
      <c r="I261" s="54">
        <v>47689.83</v>
      </c>
      <c r="J261" s="23">
        <v>0</v>
      </c>
      <c r="K261" s="23" t="s">
        <v>16</v>
      </c>
      <c r="L261" s="21">
        <f>+Tabla2[[#This Row],[Fecha de Documento]]+15</f>
        <v>45213</v>
      </c>
    </row>
    <row r="262" spans="1:22" ht="78.75" x14ac:dyDescent="0.25">
      <c r="A262" s="20" t="s">
        <v>755</v>
      </c>
      <c r="B262" s="20" t="s">
        <v>756</v>
      </c>
      <c r="C262" s="56">
        <v>45198</v>
      </c>
      <c r="D262" s="20" t="s">
        <v>769</v>
      </c>
      <c r="E262" s="57">
        <v>45176</v>
      </c>
      <c r="F262" s="20" t="s">
        <v>779</v>
      </c>
      <c r="G262" s="20" t="s">
        <v>792</v>
      </c>
      <c r="H262" s="54">
        <v>24012.5</v>
      </c>
      <c r="I262" s="54">
        <v>24012.5</v>
      </c>
      <c r="J262" s="23">
        <v>0</v>
      </c>
      <c r="K262" s="23" t="s">
        <v>16</v>
      </c>
      <c r="L262" s="21">
        <f>+Tabla2[[#This Row],[Fecha de Documento]]+15</f>
        <v>45213</v>
      </c>
    </row>
    <row r="263" spans="1:22" ht="15.75" x14ac:dyDescent="0.25">
      <c r="A263" s="20"/>
      <c r="B263" s="20"/>
      <c r="C263" s="21"/>
      <c r="D263" s="20"/>
      <c r="E263" s="51"/>
      <c r="F263" s="20"/>
      <c r="G263" s="20"/>
      <c r="H263" s="54"/>
      <c r="I263" s="54"/>
      <c r="J263" s="55"/>
      <c r="K263" s="55"/>
      <c r="L263" s="51"/>
    </row>
    <row r="264" spans="1:22" s="26" customFormat="1" ht="18.75" x14ac:dyDescent="0.25">
      <c r="A264" s="33" t="s">
        <v>19</v>
      </c>
      <c r="B264" s="34"/>
      <c r="C264" s="35"/>
      <c r="D264" s="36"/>
      <c r="E264" s="36"/>
      <c r="F264" s="37"/>
      <c r="G264" s="37"/>
      <c r="H264" s="38">
        <f>SUBTOTAL(109,H10:H263)</f>
        <v>39335045.459999979</v>
      </c>
      <c r="I264" s="38">
        <f>SUBTOTAL(109,I10:I263)</f>
        <v>39335045.459999979</v>
      </c>
      <c r="J264" s="39">
        <v>0</v>
      </c>
      <c r="K264" s="37"/>
      <c r="L264" s="40"/>
      <c r="V264" s="27"/>
    </row>
    <row r="265" spans="1:22" ht="15.75" x14ac:dyDescent="0.25">
      <c r="A265" s="46"/>
      <c r="B265" s="28"/>
      <c r="C265" s="47"/>
      <c r="D265" s="46"/>
      <c r="E265" s="47"/>
      <c r="F265" s="46"/>
      <c r="G265" s="46"/>
      <c r="H265" s="48"/>
      <c r="I265" s="49"/>
      <c r="J265" s="49"/>
      <c r="K265" s="49"/>
      <c r="L265" s="47"/>
      <c r="R265" s="43"/>
    </row>
    <row r="266" spans="1:22" ht="15.75" x14ac:dyDescent="0.25">
      <c r="A266" s="46"/>
      <c r="B266" s="28"/>
      <c r="C266" s="47"/>
      <c r="D266" s="46"/>
      <c r="E266" s="47"/>
      <c r="F266" s="46"/>
      <c r="G266" s="46"/>
      <c r="H266" s="48"/>
      <c r="I266" s="49"/>
      <c r="J266" s="49"/>
      <c r="K266" s="49"/>
      <c r="L266" s="47"/>
      <c r="R266" s="43"/>
    </row>
    <row r="267" spans="1:22" ht="15.75" x14ac:dyDescent="0.25">
      <c r="A267" s="46"/>
      <c r="B267" s="28"/>
      <c r="C267" s="47"/>
      <c r="D267" s="46"/>
      <c r="E267" s="47"/>
      <c r="F267" s="46"/>
      <c r="G267" s="46"/>
      <c r="H267" s="48"/>
      <c r="I267" s="49"/>
      <c r="J267" s="49"/>
      <c r="K267" s="49"/>
      <c r="L267" s="47"/>
      <c r="R267" s="43"/>
    </row>
    <row r="268" spans="1:22" ht="15.75" x14ac:dyDescent="0.25">
      <c r="A268" s="46"/>
      <c r="B268" s="28"/>
      <c r="C268" s="47"/>
      <c r="D268" s="46"/>
      <c r="E268" s="47"/>
      <c r="F268" s="46"/>
      <c r="G268" s="46"/>
      <c r="H268" s="48"/>
      <c r="I268" s="49"/>
      <c r="J268" s="49"/>
      <c r="K268" s="49"/>
      <c r="L268" s="47"/>
      <c r="R268" s="43"/>
    </row>
    <row r="269" spans="1:22" ht="15.75" x14ac:dyDescent="0.25">
      <c r="A269" s="46"/>
      <c r="B269" s="28"/>
      <c r="C269" s="47"/>
      <c r="D269" s="46"/>
      <c r="E269" s="47"/>
      <c r="F269" s="46"/>
      <c r="G269" s="46"/>
      <c r="H269" s="48"/>
      <c r="I269" s="49"/>
      <c r="J269" s="49"/>
      <c r="K269" s="49"/>
      <c r="L269" s="47"/>
      <c r="R269" s="43"/>
    </row>
    <row r="270" spans="1:22" ht="15.75" x14ac:dyDescent="0.25">
      <c r="A270" s="46"/>
      <c r="B270" s="28"/>
      <c r="C270" s="47"/>
      <c r="D270" s="46"/>
      <c r="E270" s="47"/>
      <c r="F270" s="46"/>
      <c r="G270" s="46"/>
      <c r="H270" s="48"/>
      <c r="I270" s="49"/>
      <c r="J270" s="49"/>
      <c r="K270" s="49"/>
      <c r="L270" s="47"/>
      <c r="R270" s="43"/>
    </row>
    <row r="271" spans="1:22" ht="15.75" x14ac:dyDescent="0.25">
      <c r="A271" s="46"/>
      <c r="B271" s="28"/>
      <c r="C271" s="47"/>
      <c r="D271" s="46"/>
      <c r="E271" s="47"/>
      <c r="F271" s="46"/>
      <c r="G271" s="46"/>
      <c r="H271" s="48"/>
      <c r="I271" s="49"/>
      <c r="J271" s="49"/>
      <c r="K271" s="49"/>
      <c r="L271" s="47"/>
      <c r="R271" s="43"/>
    </row>
    <row r="272" spans="1:22" ht="15.75" x14ac:dyDescent="0.25">
      <c r="A272" s="28"/>
      <c r="B272" s="28"/>
      <c r="C272" s="29"/>
      <c r="D272" s="28"/>
      <c r="E272" s="29"/>
      <c r="F272" s="28"/>
      <c r="G272" s="41" t="s">
        <v>21</v>
      </c>
      <c r="H272" s="31"/>
      <c r="I272" s="32"/>
      <c r="J272" s="32"/>
      <c r="K272" s="32"/>
      <c r="L272" s="29"/>
    </row>
    <row r="273" spans="1:18" ht="15.75" x14ac:dyDescent="0.25">
      <c r="A273" s="28"/>
      <c r="B273" s="28"/>
      <c r="C273" s="29"/>
      <c r="D273" s="28"/>
      <c r="E273" s="42"/>
      <c r="F273" s="44"/>
      <c r="G273" s="41" t="s">
        <v>22</v>
      </c>
      <c r="H273" s="31"/>
      <c r="I273" s="32"/>
      <c r="J273" s="32"/>
      <c r="K273" s="32"/>
      <c r="L273" s="29"/>
    </row>
    <row r="274" spans="1:18" ht="15.75" x14ac:dyDescent="0.25">
      <c r="A274" s="46"/>
      <c r="B274" s="28"/>
      <c r="C274" s="47"/>
      <c r="D274" s="46"/>
      <c r="E274" s="47"/>
      <c r="F274" s="46"/>
      <c r="G274" s="46"/>
      <c r="H274" s="48"/>
      <c r="I274" s="49"/>
      <c r="J274" s="49"/>
      <c r="K274" s="49"/>
      <c r="L274" s="47"/>
      <c r="R274" s="43"/>
    </row>
    <row r="275" spans="1:18" ht="15.75" x14ac:dyDescent="0.25">
      <c r="A275" s="46"/>
      <c r="B275" s="28"/>
      <c r="C275" s="47"/>
      <c r="D275" s="46"/>
      <c r="E275" s="47"/>
      <c r="F275" s="46"/>
      <c r="G275" s="46"/>
      <c r="H275" s="48"/>
      <c r="I275" s="49"/>
      <c r="J275" s="49"/>
      <c r="K275" s="49"/>
      <c r="L275" s="47"/>
      <c r="R275" s="43"/>
    </row>
    <row r="276" spans="1:18" ht="15.75" x14ac:dyDescent="0.25">
      <c r="A276" s="46"/>
      <c r="B276" s="28"/>
      <c r="C276" s="47"/>
      <c r="D276" s="46"/>
      <c r="E276" s="47"/>
      <c r="F276" s="46"/>
      <c r="G276" s="46"/>
      <c r="H276" s="48"/>
      <c r="I276" s="49"/>
      <c r="J276" s="49"/>
      <c r="K276" s="49"/>
      <c r="L276" s="47"/>
      <c r="R276" s="43"/>
    </row>
    <row r="277" spans="1:18" ht="15.75" x14ac:dyDescent="0.25">
      <c r="A277" s="46"/>
      <c r="B277" s="28"/>
      <c r="C277" s="47"/>
      <c r="D277" s="46"/>
      <c r="E277" s="47"/>
      <c r="F277" s="46"/>
      <c r="G277" s="46"/>
      <c r="H277" s="48"/>
      <c r="I277" s="49"/>
      <c r="J277" s="49"/>
      <c r="K277" s="49"/>
      <c r="L277" s="47"/>
      <c r="R277" s="43"/>
    </row>
    <row r="278" spans="1:18" ht="15.75" x14ac:dyDescent="0.25">
      <c r="A278" s="46"/>
      <c r="B278" s="28"/>
      <c r="C278" s="47"/>
      <c r="D278" s="46"/>
      <c r="E278" s="47"/>
      <c r="F278" s="46"/>
      <c r="G278" s="46"/>
      <c r="H278" s="48"/>
      <c r="I278" s="49"/>
      <c r="J278" s="49"/>
      <c r="K278" s="49"/>
      <c r="L278" s="47"/>
      <c r="R278" s="43"/>
    </row>
    <row r="279" spans="1:18" ht="15.75" x14ac:dyDescent="0.25">
      <c r="A279" s="46"/>
      <c r="B279" s="28"/>
      <c r="C279" s="47"/>
      <c r="D279" s="46"/>
      <c r="E279" s="47"/>
      <c r="F279" s="46"/>
      <c r="G279" s="46"/>
      <c r="H279" s="48"/>
      <c r="I279" s="49"/>
      <c r="J279" s="49"/>
      <c r="K279" s="49"/>
      <c r="L279" s="47"/>
      <c r="R279" s="43"/>
    </row>
    <row r="280" spans="1:18" ht="15.75" x14ac:dyDescent="0.25">
      <c r="A280" s="46"/>
      <c r="B280" s="28"/>
      <c r="C280" s="47"/>
      <c r="D280" s="46"/>
      <c r="E280" s="47"/>
      <c r="F280" s="46"/>
      <c r="G280" s="46"/>
      <c r="H280" s="48"/>
      <c r="I280" s="49"/>
      <c r="J280" s="49"/>
      <c r="K280" s="49"/>
      <c r="L280" s="47"/>
      <c r="R280" s="43"/>
    </row>
    <row r="281" spans="1:18" ht="15.75" x14ac:dyDescent="0.25">
      <c r="A281" s="46"/>
      <c r="B281" s="28"/>
      <c r="C281" s="47"/>
      <c r="D281" s="46"/>
      <c r="E281" s="47"/>
      <c r="F281" s="46"/>
      <c r="G281" s="46"/>
      <c r="H281" s="48"/>
      <c r="I281" s="49"/>
      <c r="J281" s="49"/>
      <c r="K281" s="49"/>
      <c r="L281" s="47"/>
      <c r="R281" s="43"/>
    </row>
    <row r="282" spans="1:18" ht="15.75" x14ac:dyDescent="0.25">
      <c r="A282" s="46"/>
      <c r="B282" s="28"/>
      <c r="C282" s="47"/>
      <c r="D282" s="46"/>
      <c r="E282" s="47"/>
      <c r="F282" s="46"/>
      <c r="G282" s="46"/>
      <c r="H282" s="48"/>
      <c r="I282" s="49"/>
      <c r="J282" s="49"/>
      <c r="K282" s="49"/>
      <c r="L282" s="47"/>
      <c r="R282" s="43"/>
    </row>
    <row r="283" spans="1:18" ht="15.75" x14ac:dyDescent="0.25">
      <c r="A283" s="46"/>
      <c r="B283" s="28"/>
      <c r="C283" s="47"/>
      <c r="D283" s="46"/>
      <c r="E283" s="47"/>
      <c r="F283" s="46"/>
      <c r="G283" s="46"/>
      <c r="H283" s="48"/>
      <c r="I283" s="49"/>
      <c r="J283" s="49"/>
      <c r="K283" s="49"/>
      <c r="L283" s="47"/>
      <c r="R283" s="43"/>
    </row>
    <row r="284" spans="1:18" ht="15.75" x14ac:dyDescent="0.25">
      <c r="A284" s="46"/>
      <c r="B284" s="28"/>
      <c r="C284" s="47"/>
      <c r="D284" s="46"/>
      <c r="E284" s="47"/>
      <c r="F284" s="46"/>
      <c r="G284" s="46"/>
      <c r="H284" s="48"/>
      <c r="I284" s="49"/>
      <c r="J284" s="49"/>
      <c r="K284" s="49"/>
      <c r="L284" s="47"/>
      <c r="R284" s="43"/>
    </row>
    <row r="285" spans="1:18" ht="15.75" x14ac:dyDescent="0.25">
      <c r="A285" s="46"/>
      <c r="B285" s="28"/>
      <c r="C285" s="47"/>
      <c r="D285" s="46"/>
      <c r="E285" s="47"/>
      <c r="F285" s="46"/>
      <c r="G285" s="46"/>
      <c r="H285" s="48"/>
      <c r="I285" s="49"/>
      <c r="J285" s="49"/>
      <c r="K285" s="49"/>
      <c r="L285" s="47"/>
      <c r="R285" s="43"/>
    </row>
    <row r="286" spans="1:18" ht="15.75" x14ac:dyDescent="0.25">
      <c r="A286" s="46"/>
      <c r="B286" s="28"/>
      <c r="C286" s="47"/>
      <c r="D286" s="46"/>
      <c r="E286" s="47"/>
      <c r="F286" s="46"/>
      <c r="G286" s="46"/>
      <c r="H286" s="48"/>
      <c r="I286" s="49"/>
      <c r="J286" s="49"/>
      <c r="K286" s="49"/>
      <c r="L286" s="47"/>
      <c r="R286" s="43"/>
    </row>
    <row r="287" spans="1:18" ht="15.75" x14ac:dyDescent="0.25">
      <c r="A287" s="28"/>
      <c r="B287" s="28"/>
      <c r="C287" s="29"/>
      <c r="D287" s="28"/>
      <c r="E287" s="29"/>
      <c r="F287" s="28"/>
      <c r="G287" s="28"/>
      <c r="H287" s="28"/>
      <c r="I287" s="50"/>
      <c r="J287" s="50"/>
      <c r="K287" s="50"/>
      <c r="L287" s="29"/>
      <c r="R287" s="43"/>
    </row>
    <row r="288" spans="1:18" ht="15.75" x14ac:dyDescent="0.25">
      <c r="A288" s="28"/>
      <c r="B288" s="28"/>
      <c r="C288" s="29"/>
      <c r="D288" s="28"/>
      <c r="E288" s="29"/>
      <c r="F288" s="28"/>
      <c r="G288" s="28"/>
      <c r="H288" s="31"/>
      <c r="I288" s="32"/>
      <c r="J288" s="32"/>
      <c r="K288" s="32"/>
      <c r="L288" s="29"/>
      <c r="R288" s="43"/>
    </row>
    <row r="289" spans="18:18" x14ac:dyDescent="0.25">
      <c r="R289" s="43"/>
    </row>
  </sheetData>
  <mergeCells count="3">
    <mergeCell ref="A5:L5"/>
    <mergeCell ref="A6:L6"/>
    <mergeCell ref="A7:L7"/>
  </mergeCells>
  <phoneticPr fontId="2" type="noConversion"/>
  <printOptions horizontalCentered="1"/>
  <pageMargins left="0.31496062992125984" right="0.31496062992125984" top="0.35433070866141736" bottom="0.35433070866141736" header="0.19685039370078741" footer="0.19685039370078741"/>
  <pageSetup scale="44" fitToHeight="0" orientation="portrait" r:id="rId1"/>
  <headerFooter>
    <oddFooter>&amp;C&amp;P DE &amp;N</oddFooter>
  </headerFooter>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TipoDocRespaldo</vt:lpstr>
      <vt:lpstr>TipoDocRespaldo!Área_de_impresión</vt:lpstr>
      <vt:lpstr>TipoDocRespaldo!Títulos_a_imprimir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Marbelys Carolina Baez De Oleo</cp:lastModifiedBy>
  <cp:lastPrinted>2023-10-06T13:09:48Z</cp:lastPrinted>
  <dcterms:created xsi:type="dcterms:W3CDTF">2023-01-18T19:10:56Z</dcterms:created>
  <dcterms:modified xsi:type="dcterms:W3CDTF">2023-10-06T13:10:07Z</dcterms:modified>
</cp:coreProperties>
</file>