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Ingreso y Egreso Diciembre 2022\"/>
    </mc:Choice>
  </mc:AlternateContent>
  <xr:revisionPtr revIDLastSave="0" documentId="8_{8788650F-8E53-44DA-93D9-4446B7DF1735}" xr6:coauthVersionLast="47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0" i="1"/>
</calcChain>
</file>

<file path=xl/sharedStrings.xml><?xml version="1.0" encoding="utf-8"?>
<sst xmlns="http://schemas.openxmlformats.org/spreadsheetml/2006/main" count="103" uniqueCount="91">
  <si>
    <t>Concepto</t>
  </si>
  <si>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</si>
  <si>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</si>
  <si>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</si>
  <si>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</si>
  <si>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</si>
  <si>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Investidura Ordinaria</t>
  </si>
  <si>
    <t>Investidura Extraordinaria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</si>
  <si>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</si>
  <si>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</si>
  <si>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</si>
  <si>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</si>
  <si>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</si>
  <si>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</si>
  <si>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</si>
  <si>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</si>
  <si>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Corrección de Título</t>
  </si>
  <si>
    <t>Impresiones biblioteca</t>
  </si>
  <si>
    <t>Tutorías</t>
  </si>
  <si>
    <t xml:space="preserve">Otros </t>
  </si>
  <si>
    <t xml:space="preserve">INGRESOS MES DE DICIEMBRE </t>
  </si>
  <si>
    <t>Relacion de Ingresos mes de diciembre 2022</t>
  </si>
  <si>
    <t>EFECTIVO</t>
  </si>
  <si>
    <t xml:space="preserve">Instituto Superior de Formación Docente Samolé Ureña </t>
  </si>
  <si>
    <t>RD$</t>
  </si>
  <si>
    <t xml:space="preserve">TOTAL DE INGRESOS </t>
  </si>
  <si>
    <t>RECURSOS DE CAPTACION DIRECTA ( CUENTA COLECTORA )</t>
  </si>
  <si>
    <t xml:space="preserve">Lic. Carlixta de la Rosa </t>
  </si>
  <si>
    <t xml:space="preserve">         Contabilidad  </t>
  </si>
  <si>
    <t xml:space="preserve">                                             Enc. Financiero</t>
  </si>
  <si>
    <t xml:space="preserve">                                             Jose Ernesto Jimenez </t>
  </si>
  <si>
    <t xml:space="preserve">Enc. Financiero </t>
  </si>
  <si>
    <t xml:space="preserve">Enc.Div.de Contabilidad </t>
  </si>
  <si>
    <t xml:space="preserve">Lic Jose Ernesto  Jimenez </t>
  </si>
  <si>
    <t xml:space="preserve">Lic Carlixta de la Rosa </t>
  </si>
  <si>
    <t>COBRO IMPUESTO 0.0015 CC</t>
  </si>
  <si>
    <t>ND</t>
  </si>
  <si>
    <t xml:space="preserve">COMISION BANCARIA </t>
  </si>
  <si>
    <t>Trasferencia por regularización FR</t>
  </si>
  <si>
    <t>NC</t>
  </si>
  <si>
    <t>PAGO FACT B1500000488 COMPRA DE MOUSE INALAMBRICO</t>
  </si>
  <si>
    <t>011873</t>
  </si>
  <si>
    <t>PAGO FACT B1500000092 SERVICIO HOSPEDAJE</t>
  </si>
  <si>
    <t>011871</t>
  </si>
  <si>
    <t>PAGO FACT B15000000252  SERICIO DE CAPACITACION DIPLOMADO ARCHIVISTA</t>
  </si>
  <si>
    <t>011870</t>
  </si>
  <si>
    <t>NULO</t>
  </si>
  <si>
    <t>011869</t>
  </si>
  <si>
    <t>011868</t>
  </si>
  <si>
    <t>PAGO FACT B15000000291 INSCRIPCION EN SUMPOSI ANUAL</t>
  </si>
  <si>
    <t>011867</t>
  </si>
  <si>
    <t xml:space="preserve"> FACT B1500002428 DIPLOMADO I PROVENCION DE FILTRACIONES </t>
  </si>
  <si>
    <t>011866</t>
  </si>
  <si>
    <t>SERVICIOS DE FACT B1500000916 / ALQUILER DE MESA</t>
  </si>
  <si>
    <t>011865</t>
  </si>
  <si>
    <t>para anular el chque 11850 / sustituid por el numero 11863</t>
  </si>
  <si>
    <t>ck 11850</t>
  </si>
  <si>
    <t>011864</t>
  </si>
  <si>
    <t>PAGO FACT B1500000200 COMPRA DE RELOJ FITNESS</t>
  </si>
  <si>
    <t>011863</t>
  </si>
  <si>
    <t>PAGO FACT B1500000063 AD DE CHAQUETAS DE BASEBALL Y POLO RRHH</t>
  </si>
  <si>
    <t>011862</t>
  </si>
  <si>
    <t>PAGO FACT B1500000540 IMPRESION DE INVITACIONES  PARA GRADUACION</t>
  </si>
  <si>
    <t>011861</t>
  </si>
  <si>
    <t>011860</t>
  </si>
  <si>
    <t>PAGO FACT B1500012738 AD ARTICULOS FERRETEROS PARA ADECUACION DE BAÑOS</t>
  </si>
  <si>
    <t>011859</t>
  </si>
  <si>
    <t>011858</t>
  </si>
  <si>
    <t>PAGO FACT B1500000094  SERVICIO NOTARIZACION  DEPT JURIDICO</t>
  </si>
  <si>
    <t>011857</t>
  </si>
  <si>
    <t>011856</t>
  </si>
  <si>
    <t>011872</t>
  </si>
  <si>
    <t>PAGO FACT B1500000894 AD MATERIAL GASTABLE</t>
  </si>
  <si>
    <t>011855</t>
  </si>
  <si>
    <t>PAGO FACT B1500000882 AD PILAS DURACEL</t>
  </si>
  <si>
    <t>011854</t>
  </si>
  <si>
    <t>011853</t>
  </si>
  <si>
    <t>INSCRIPCION A DIPLOMADO NIIFF</t>
  </si>
  <si>
    <t>011852</t>
  </si>
  <si>
    <t>011851</t>
  </si>
  <si>
    <t xml:space="preserve">Saldo inicial </t>
  </si>
  <si>
    <t xml:space="preserve">Balance </t>
  </si>
  <si>
    <t>Crédito</t>
  </si>
  <si>
    <t xml:space="preserve">Debito </t>
  </si>
  <si>
    <t xml:space="preserve">Descripción </t>
  </si>
  <si>
    <t>Documento</t>
  </si>
  <si>
    <t>Fecha</t>
  </si>
  <si>
    <t xml:space="preserve">Cta. No. 2480003951 FONDO REPONIBLE INSTITUCIONAL     </t>
  </si>
  <si>
    <t xml:space="preserve">CUENTA ADMINISTRATIVA                                                          </t>
  </si>
  <si>
    <t>Desde el 01/12/2022 Hasta 31/12/2022</t>
  </si>
  <si>
    <t xml:space="preserve">LIBRO BANCO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</si>
</sst>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dd/mm/yyyy"/>
  </numFmts>
  <fonts count="14" x14ac:knownFonts="1">
    <font>
      <sz val="11"/>
      <color theme="1"/>
      <name val="Calibri"/>
      <family val="2"/>
      <scheme val="minor"/>
    </font>
    <font>
      <b/>
      <sz val="12"/>
      <color rgb="FF006600"/>
      <name val="Script MT Bold"/>
      <family val="4"/>
    </font>
    <font>
      <b/>
      <sz val="8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6" fillId="2" borderId="1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4" fontId="7" fillId="0" borderId="0" xfId="0" applyNumberFormat="1" applyFont="1"/>
    <xf numFmtId="0" fontId="7" fillId="0" borderId="1" xfId="0" applyFont="1" applyBorder="1"/>
    <xf numFmtId="4" fontId="7" fillId="0" borderId="1" xfId="0" applyNumberFormat="1" applyFont="1" applyBorder="1"/>
    <xf numFmtId="0" fontId="7" fillId="2" borderId="1" xfId="0" applyFont="1" applyFill="1" applyBorder="1"/>
    <xf numFmtId="4" fontId="7" fillId="2" borderId="1" xfId="0" applyNumberFormat="1" applyFont="1" applyFill="1" applyBorder="1"/>
    <xf numFmtId="0" fontId="5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164" fontId="0" fillId="0" borderId="0" xfId="0" applyNumberFormat="1"/>
    <xf numFmtId="4" fontId="11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49" fontId="12" fillId="0" borderId="1" xfId="0" applyNumberFormat="1" applyFont="1" applyBorder="1"/>
    <xf numFmtId="49" fontId="12" fillId="0" borderId="1" xfId="0" applyNumberFormat="1" applyFont="1" applyBorder="1" applyAlignment="1">
      <alignment horizontal="left"/>
    </xf>
    <xf numFmtId="165" fontId="12" fillId="0" borderId="1" xfId="0" applyNumberFormat="1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1" fillId="0" borderId="0" xfId="0" applyFont="1"/>
    <xf numFmtId="0" fontId="2" fillId="3" borderId="0" xfId="0" applyFont="1" applyFill="1" applyAlignment="1">
      <alignment vertical="center"/>
    </xf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560881</xdr:colOff>
      <xdr:row>2</xdr:row>
      <xdr:rowOff>138713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190500"/>
          <a:ext cx="560881" cy="329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416984</xdr:colOff>
      <xdr:row>1</xdr:row>
      <xdr:rowOff>142875</xdr:rowOff>
    </xdr:from>
    <xdr:ext cx="735542" cy="431731"/>
    <xdr:pic>
      <xdr:nvPicPr>
        <xdr:cNvPr id="2" name="Imagen 3">
          <a:extLst>
            <a:ext uri="{FF2B5EF4-FFF2-40B4-BE49-F238E27FC236}">
              <a16:creationId xmlns:a16="http://schemas.microsoft.com/office/drawing/2014/main" id="{E5C7FD8A-25B6-4BA3-B7C3-9BB152741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0984" y="333375"/>
          <a:ext cx="735542" cy="431731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</xdr:row>
      <xdr:rowOff>0</xdr:rowOff>
    </xdr:from>
    <xdr:ext cx="549539" cy="295275"/>
    <xdr:pic>
      <xdr:nvPicPr>
        <xdr:cNvPr id="3" name="Imagen 4">
          <a:extLst>
            <a:ext uri="{FF2B5EF4-FFF2-40B4-BE49-F238E27FC236}">
              <a16:creationId xmlns:a16="http://schemas.microsoft.com/office/drawing/2014/main" id="{64A6C768-55F7-43FE-956E-59F201DA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381000"/>
          <a:ext cx="549539" cy="295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3"/>
  <sheetViews>
    <sheetView workbookViewId="0">
      <selection activeCell="G16" sqref="G16"/>
    </sheetView>
  </sheetViews>
  <sheetFormatPr defaultColWidth="11.42578125" defaultRowHeight="15" x14ac:dyDescent="0.25"/>
  <cols>
    <col min="1" max="1" width="21.140625" customWidth="1"/>
    <col min="2" max="2" width="36.140625" customWidth="1"/>
    <col min="3" max="3" width="20.28515625" customWidth="1"/>
    <col min="4" max="4" width="16.5703125" customWidth="1"/>
  </cols>
  <sheetData>
    <row r="3" spans="2:7" ht="15.75" x14ac:dyDescent="0.25">
      <c r="B3" s="7"/>
      <c r="C3" s="1"/>
    </row>
    <row r="4" spans="2:7" x14ac:dyDescent="0.25">
      <c r="B4" s="16" t="s">
        <v>23</v>
      </c>
      <c r="C4" s="16"/>
    </row>
    <row r="5" spans="2:7" x14ac:dyDescent="0.25">
      <c r="B5" t="s">
        <v>26</v>
      </c>
    </row>
    <row r="6" spans="2:7" x14ac:dyDescent="0.25">
      <c r="B6" t="s">
        <v>21</v>
      </c>
    </row>
    <row r="7" spans="2:7" x14ac:dyDescent="0.25">
      <c r="B7" t="s">
        <v>24</v>
      </c>
    </row>
    <row r="9" spans="2:7" x14ac:dyDescent="0.25">
      <c r="B9" s="8" t="s">
        <v>0</v>
      </c>
      <c r="C9" s="8" t="s">
        <v>22</v>
      </c>
      <c r="D9" s="8" t="s">
        <v>25</v>
      </c>
    </row>
    <row r="10" spans="2:7" x14ac:dyDescent="0.25">
      <c r="B10" s="9" t="s">
        <v>1</v>
      </c>
      <c r="C10" s="10">
        <v>17800</v>
      </c>
      <c r="D10" s="11">
        <f>+C10</f>
        <v>17800</v>
      </c>
    </row>
    <row r="11" spans="2:7" x14ac:dyDescent="0.25">
      <c r="B11" s="12" t="s">
        <v>2</v>
      </c>
      <c r="C11" s="13">
        <v>575600</v>
      </c>
      <c r="D11" s="11">
        <f t="shared" ref="D11:D28" si="0">+C11</f>
        <v>575600</v>
      </c>
    </row>
    <row r="12" spans="2:7" x14ac:dyDescent="0.25">
      <c r="B12" s="12" t="s">
        <v>3</v>
      </c>
      <c r="C12" s="13">
        <v>6800</v>
      </c>
      <c r="D12" s="11">
        <f t="shared" si="0"/>
        <v>6800</v>
      </c>
    </row>
    <row r="13" spans="2:7" ht="15.75" x14ac:dyDescent="0.25">
      <c r="B13" s="12" t="s">
        <v>4</v>
      </c>
      <c r="C13" s="13">
        <v>7400</v>
      </c>
      <c r="D13" s="11">
        <f t="shared" si="0"/>
        <v>7400</v>
      </c>
      <c r="G13" s="1"/>
    </row>
    <row r="14" spans="2:7" ht="15.75" x14ac:dyDescent="0.25">
      <c r="B14" s="12" t="s">
        <v>5</v>
      </c>
      <c r="C14" s="13">
        <v>0</v>
      </c>
      <c r="D14" s="11">
        <f t="shared" si="0"/>
        <v>0</v>
      </c>
      <c r="G14" s="1"/>
    </row>
    <row r="15" spans="2:7" x14ac:dyDescent="0.25">
      <c r="B15" s="12" t="s">
        <v>6</v>
      </c>
      <c r="C15" s="13">
        <v>0</v>
      </c>
      <c r="D15" s="11">
        <f t="shared" si="0"/>
        <v>0</v>
      </c>
      <c r="G15" s="2"/>
    </row>
    <row r="16" spans="2:7" x14ac:dyDescent="0.25">
      <c r="B16" s="12" t="s">
        <v>7</v>
      </c>
      <c r="C16" s="13">
        <v>0</v>
      </c>
      <c r="D16" s="11">
        <f t="shared" si="0"/>
        <v>0</v>
      </c>
      <c r="G16" s="3"/>
    </row>
    <row r="17" spans="2:7" x14ac:dyDescent="0.25">
      <c r="B17" s="12" t="s">
        <v>8</v>
      </c>
      <c r="C17" s="13">
        <v>42450</v>
      </c>
      <c r="D17" s="11">
        <f t="shared" si="0"/>
        <v>42450</v>
      </c>
      <c r="G17" s="4"/>
    </row>
    <row r="18" spans="2:7" x14ac:dyDescent="0.25">
      <c r="B18" s="12" t="s">
        <v>9</v>
      </c>
      <c r="C18" s="13">
        <v>2500</v>
      </c>
      <c r="D18" s="11">
        <f t="shared" si="0"/>
        <v>2500</v>
      </c>
    </row>
    <row r="19" spans="2:7" x14ac:dyDescent="0.25">
      <c r="B19" s="12" t="s">
        <v>10</v>
      </c>
      <c r="C19" s="13">
        <v>34750</v>
      </c>
      <c r="D19" s="11">
        <f t="shared" si="0"/>
        <v>34750</v>
      </c>
      <c r="G19" s="5"/>
    </row>
    <row r="20" spans="2:7" x14ac:dyDescent="0.25">
      <c r="B20" s="12" t="s">
        <v>11</v>
      </c>
      <c r="C20" s="13">
        <v>52000</v>
      </c>
      <c r="D20" s="11">
        <f t="shared" si="0"/>
        <v>52000</v>
      </c>
      <c r="G20" s="6"/>
    </row>
    <row r="21" spans="2:7" x14ac:dyDescent="0.25">
      <c r="B21" s="12" t="s">
        <v>12</v>
      </c>
      <c r="C21" s="13">
        <v>5400</v>
      </c>
      <c r="D21" s="11">
        <f t="shared" si="0"/>
        <v>5400</v>
      </c>
    </row>
    <row r="22" spans="2:7" x14ac:dyDescent="0.25">
      <c r="B22" s="12" t="s">
        <v>13</v>
      </c>
      <c r="C22" s="13">
        <v>3600</v>
      </c>
      <c r="D22" s="11">
        <f t="shared" si="0"/>
        <v>3600</v>
      </c>
    </row>
    <row r="23" spans="2:7" x14ac:dyDescent="0.25">
      <c r="B23" s="12" t="s">
        <v>14</v>
      </c>
      <c r="C23" s="13">
        <v>25000</v>
      </c>
      <c r="D23" s="11">
        <f t="shared" si="0"/>
        <v>25000</v>
      </c>
    </row>
    <row r="24" spans="2:7" x14ac:dyDescent="0.25">
      <c r="B24" s="12" t="s">
        <v>15</v>
      </c>
      <c r="C24" s="13">
        <v>80900</v>
      </c>
      <c r="D24" s="11">
        <f t="shared" si="0"/>
        <v>80900</v>
      </c>
    </row>
    <row r="25" spans="2:7" x14ac:dyDescent="0.25">
      <c r="B25" s="12" t="s">
        <v>16</v>
      </c>
      <c r="C25" s="13">
        <v>0</v>
      </c>
      <c r="D25" s="11">
        <f t="shared" si="0"/>
        <v>0</v>
      </c>
    </row>
    <row r="26" spans="2:7" x14ac:dyDescent="0.25">
      <c r="B26" s="12" t="s">
        <v>17</v>
      </c>
      <c r="C26" s="13">
        <v>2229</v>
      </c>
      <c r="D26" s="11">
        <f t="shared" si="0"/>
        <v>2229</v>
      </c>
    </row>
    <row r="27" spans="2:7" x14ac:dyDescent="0.25">
      <c r="B27" s="12" t="s">
        <v>18</v>
      </c>
      <c r="C27" s="13">
        <v>19800</v>
      </c>
      <c r="D27" s="11">
        <f t="shared" si="0"/>
        <v>19800</v>
      </c>
    </row>
    <row r="28" spans="2:7" x14ac:dyDescent="0.25">
      <c r="B28" s="12" t="s">
        <v>19</v>
      </c>
      <c r="C28" s="13">
        <v>0</v>
      </c>
      <c r="D28" s="11">
        <f t="shared" si="0"/>
        <v>0</v>
      </c>
    </row>
    <row r="29" spans="2:7" x14ac:dyDescent="0.25">
      <c r="B29" s="14" t="s">
        <v>20</v>
      </c>
      <c r="C29" s="15">
        <v>876229</v>
      </c>
      <c r="D29" s="15">
        <v>876229</v>
      </c>
    </row>
    <row r="32" spans="2:7" x14ac:dyDescent="0.25">
      <c r="B32" s="19" t="s">
        <v>27</v>
      </c>
      <c r="C32" s="18" t="s">
        <v>30</v>
      </c>
    </row>
    <row r="33" spans="2:3" x14ac:dyDescent="0.25">
      <c r="B33" s="17" t="s">
        <v>28</v>
      </c>
      <c r="C33" s="18" t="s">
        <v>29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CBF1-B29E-4644-9C6C-6090157A733F}">
  <dimension ref="A2:H45"/>
  <sheetViews>
    <sheetView tabSelected="1" workbookViewId="0">
      <selection activeCell="L24" sqref="L24"/>
    </sheetView>
  </sheetViews>
  <sheetFormatPr defaultColWidth="11.42578125" defaultRowHeight="15" x14ac:dyDescent="0.25"/>
  <cols>
    <col min="1" max="1" width="3.42578125" customWidth="1"/>
    <col min="2" max="2" width="9.28515625" customWidth="1"/>
    <col min="3" max="3" width="7.7109375" customWidth="1"/>
    <col min="4" max="4" width="54.5703125" customWidth="1"/>
    <col min="7" max="7" width="9.28515625" customWidth="1"/>
  </cols>
  <sheetData>
    <row r="2" spans="1:7" ht="15.75" x14ac:dyDescent="0.25">
      <c r="A2" s="37"/>
      <c r="B2" s="37"/>
      <c r="C2" s="37"/>
      <c r="D2" s="42"/>
      <c r="E2" s="37"/>
    </row>
    <row r="3" spans="1:7" ht="15.75" x14ac:dyDescent="0.25">
      <c r="A3" s="37"/>
      <c r="B3" s="37"/>
      <c r="C3" s="37"/>
      <c r="D3" s="42"/>
      <c r="E3" s="37"/>
    </row>
    <row r="4" spans="1:7" ht="15.75" x14ac:dyDescent="0.25">
      <c r="A4" s="37"/>
      <c r="B4" s="37"/>
      <c r="C4" s="37"/>
      <c r="D4" s="42"/>
      <c r="E4" s="37"/>
    </row>
    <row r="5" spans="1:7" ht="15.75" x14ac:dyDescent="0.25">
      <c r="A5" s="37"/>
      <c r="B5" s="37"/>
      <c r="C5" s="37"/>
      <c r="D5" s="42" t="s">
        <v>23</v>
      </c>
      <c r="E5" s="37"/>
    </row>
    <row r="6" spans="1:7" x14ac:dyDescent="0.25">
      <c r="A6" s="37"/>
      <c r="B6" s="37"/>
      <c r="C6" s="37"/>
      <c r="D6" s="41" t="s">
        <v>90</v>
      </c>
      <c r="E6" s="37"/>
    </row>
    <row r="7" spans="1:7" x14ac:dyDescent="0.25">
      <c r="A7" s="37"/>
      <c r="B7" s="37"/>
      <c r="C7" s="37"/>
      <c r="D7" s="40" t="s">
        <v>89</v>
      </c>
      <c r="E7" s="37"/>
    </row>
    <row r="8" spans="1:7" x14ac:dyDescent="0.25">
      <c r="A8" s="37"/>
      <c r="B8" s="37"/>
      <c r="C8" s="37"/>
      <c r="D8" s="39" t="s">
        <v>24</v>
      </c>
      <c r="E8" s="37"/>
    </row>
    <row r="9" spans="1:7" x14ac:dyDescent="0.25">
      <c r="A9" s="37"/>
      <c r="B9" s="37"/>
      <c r="C9" s="37"/>
      <c r="D9" s="38" t="s">
        <v>88</v>
      </c>
      <c r="E9" s="37"/>
    </row>
    <row r="10" spans="1:7" x14ac:dyDescent="0.25">
      <c r="A10" s="37"/>
      <c r="B10" s="37"/>
      <c r="C10" s="37"/>
      <c r="D10" s="38" t="s">
        <v>87</v>
      </c>
      <c r="E10" s="37"/>
    </row>
    <row r="11" spans="1:7" x14ac:dyDescent="0.25">
      <c r="A11" s="37"/>
      <c r="B11" s="37"/>
      <c r="C11" s="37"/>
      <c r="D11" s="37" t="s">
        <v>24</v>
      </c>
      <c r="E11" s="37"/>
    </row>
    <row r="12" spans="1:7" ht="5.25" customHeight="1" x14ac:dyDescent="0.25">
      <c r="B12" s="35"/>
      <c r="C12" s="35"/>
      <c r="D12" s="35"/>
      <c r="E12" s="35"/>
      <c r="F12" s="36"/>
      <c r="G12" s="35"/>
    </row>
    <row r="13" spans="1:7" x14ac:dyDescent="0.25">
      <c r="B13" s="34" t="s">
        <v>86</v>
      </c>
      <c r="C13" s="33" t="s">
        <v>85</v>
      </c>
      <c r="D13" s="33" t="s">
        <v>84</v>
      </c>
      <c r="E13" s="32" t="s">
        <v>83</v>
      </c>
      <c r="F13" s="33" t="s">
        <v>82</v>
      </c>
      <c r="G13" s="32" t="s">
        <v>81</v>
      </c>
    </row>
    <row r="14" spans="1:7" x14ac:dyDescent="0.25">
      <c r="B14" s="29"/>
      <c r="C14" s="31"/>
      <c r="D14" s="30" t="s">
        <v>80</v>
      </c>
      <c r="E14" s="24"/>
      <c r="F14" s="29"/>
      <c r="G14" s="22">
        <v>342904.28</v>
      </c>
    </row>
    <row r="15" spans="1:7" x14ac:dyDescent="0.25">
      <c r="B15" s="27">
        <v>44897</v>
      </c>
      <c r="C15" s="26" t="s">
        <v>79</v>
      </c>
      <c r="D15" s="25" t="s">
        <v>46</v>
      </c>
      <c r="E15" s="28">
        <v>0</v>
      </c>
      <c r="F15" s="28"/>
      <c r="G15" s="22">
        <f>+G14+E15-F15</f>
        <v>342904.28</v>
      </c>
    </row>
    <row r="16" spans="1:7" x14ac:dyDescent="0.25">
      <c r="B16" s="27">
        <v>44897</v>
      </c>
      <c r="C16" s="26" t="s">
        <v>78</v>
      </c>
      <c r="D16" s="25" t="s">
        <v>77</v>
      </c>
      <c r="E16" s="28"/>
      <c r="F16" s="28">
        <v>19000</v>
      </c>
      <c r="G16" s="22">
        <f>+G15+E16-F16</f>
        <v>323904.28000000003</v>
      </c>
    </row>
    <row r="17" spans="2:7" x14ac:dyDescent="0.25">
      <c r="B17" s="27">
        <v>44901</v>
      </c>
      <c r="C17" s="26" t="s">
        <v>76</v>
      </c>
      <c r="D17" s="25" t="s">
        <v>46</v>
      </c>
      <c r="E17" s="28">
        <v>0</v>
      </c>
      <c r="F17" s="28"/>
      <c r="G17" s="22">
        <f>+G16+E17-F17</f>
        <v>323904.28000000003</v>
      </c>
    </row>
    <row r="18" spans="2:7" x14ac:dyDescent="0.25">
      <c r="B18" s="27">
        <v>44901</v>
      </c>
      <c r="C18" s="26" t="s">
        <v>75</v>
      </c>
      <c r="D18" s="25" t="s">
        <v>74</v>
      </c>
      <c r="E18" s="28"/>
      <c r="F18" s="28">
        <v>16950</v>
      </c>
      <c r="G18" s="22">
        <f>+G17+E18-F18</f>
        <v>306954.28000000003</v>
      </c>
    </row>
    <row r="19" spans="2:7" x14ac:dyDescent="0.25">
      <c r="B19" s="27">
        <v>44901</v>
      </c>
      <c r="C19" s="26" t="s">
        <v>73</v>
      </c>
      <c r="D19" s="25" t="s">
        <v>72</v>
      </c>
      <c r="E19" s="28"/>
      <c r="F19" s="28">
        <v>18603.57</v>
      </c>
      <c r="G19" s="22">
        <f>+G18+E19-F19</f>
        <v>288350.71000000002</v>
      </c>
    </row>
    <row r="20" spans="2:7" x14ac:dyDescent="0.25">
      <c r="B20" s="27">
        <v>44901</v>
      </c>
      <c r="C20" s="26" t="s">
        <v>71</v>
      </c>
      <c r="D20" s="25" t="s">
        <v>46</v>
      </c>
      <c r="E20" s="28">
        <v>0</v>
      </c>
      <c r="F20" s="28"/>
      <c r="G20" s="22">
        <f>+G19+E20-F20</f>
        <v>288350.71000000002</v>
      </c>
    </row>
    <row r="21" spans="2:7" x14ac:dyDescent="0.25">
      <c r="B21" s="27">
        <v>44902</v>
      </c>
      <c r="C21" s="26" t="s">
        <v>70</v>
      </c>
      <c r="D21" s="25" t="s">
        <v>42</v>
      </c>
      <c r="E21" s="28">
        <v>0</v>
      </c>
      <c r="F21" s="28"/>
      <c r="G21" s="22">
        <f>+G20+E21-F21</f>
        <v>288350.71000000002</v>
      </c>
    </row>
    <row r="22" spans="2:7" x14ac:dyDescent="0.25">
      <c r="B22" s="27">
        <v>44902</v>
      </c>
      <c r="C22" s="26" t="s">
        <v>69</v>
      </c>
      <c r="D22" s="25" t="s">
        <v>68</v>
      </c>
      <c r="E22" s="28"/>
      <c r="F22" s="28">
        <v>15300</v>
      </c>
      <c r="G22" s="22">
        <f>+G21+E22-F22</f>
        <v>273050.71000000002</v>
      </c>
    </row>
    <row r="23" spans="2:7" x14ac:dyDescent="0.25">
      <c r="B23" s="27">
        <v>44902</v>
      </c>
      <c r="C23" s="26" t="s">
        <v>67</v>
      </c>
      <c r="D23" s="25" t="s">
        <v>44</v>
      </c>
      <c r="E23" s="28">
        <v>0</v>
      </c>
      <c r="F23" s="28"/>
      <c r="G23" s="22">
        <f>+G22+E23-F23</f>
        <v>273050.71000000002</v>
      </c>
    </row>
    <row r="24" spans="2:7" x14ac:dyDescent="0.25">
      <c r="B24" s="27">
        <v>44902</v>
      </c>
      <c r="C24" s="26" t="s">
        <v>66</v>
      </c>
      <c r="D24" s="25" t="s">
        <v>65</v>
      </c>
      <c r="E24" s="28"/>
      <c r="F24" s="28">
        <v>9544.81</v>
      </c>
      <c r="G24" s="22">
        <f>+G23+E24-F24</f>
        <v>263505.90000000002</v>
      </c>
    </row>
    <row r="25" spans="2:7" x14ac:dyDescent="0.25">
      <c r="B25" s="27">
        <v>44902</v>
      </c>
      <c r="C25" s="26" t="s">
        <v>64</v>
      </c>
      <c r="D25" s="25" t="s">
        <v>46</v>
      </c>
      <c r="E25" s="28">
        <v>0</v>
      </c>
      <c r="F25" s="28"/>
      <c r="G25" s="22">
        <f>+G24+E25-F25</f>
        <v>263505.90000000002</v>
      </c>
    </row>
    <row r="26" spans="2:7" x14ac:dyDescent="0.25">
      <c r="B26" s="27">
        <v>44902</v>
      </c>
      <c r="C26" s="26" t="s">
        <v>63</v>
      </c>
      <c r="D26" s="25" t="s">
        <v>62</v>
      </c>
      <c r="E26" s="28"/>
      <c r="F26" s="28">
        <v>27545.599999999999</v>
      </c>
      <c r="G26" s="22">
        <f>+G25+E26-F26</f>
        <v>235960.30000000002</v>
      </c>
    </row>
    <row r="27" spans="2:7" x14ac:dyDescent="0.25">
      <c r="B27" s="27">
        <v>44902</v>
      </c>
      <c r="C27" s="26" t="s">
        <v>61</v>
      </c>
      <c r="D27" s="25" t="s">
        <v>60</v>
      </c>
      <c r="E27" s="28"/>
      <c r="F27" s="28">
        <v>22882.5</v>
      </c>
      <c r="G27" s="22">
        <f>+G26+E27-F27</f>
        <v>213077.80000000002</v>
      </c>
    </row>
    <row r="28" spans="2:7" x14ac:dyDescent="0.25">
      <c r="B28" s="27">
        <v>44902</v>
      </c>
      <c r="C28" s="26" t="s">
        <v>59</v>
      </c>
      <c r="D28" s="25" t="s">
        <v>58</v>
      </c>
      <c r="E28" s="28"/>
      <c r="F28" s="28">
        <v>45770.080000000002</v>
      </c>
      <c r="G28" s="22">
        <f>+G27+E28-F28</f>
        <v>167307.72000000003</v>
      </c>
    </row>
    <row r="29" spans="2:7" x14ac:dyDescent="0.25">
      <c r="B29" s="27">
        <v>44902</v>
      </c>
      <c r="C29" s="26" t="s">
        <v>57</v>
      </c>
      <c r="D29" s="25" t="s">
        <v>49</v>
      </c>
      <c r="E29" s="28">
        <v>0</v>
      </c>
      <c r="F29" s="28"/>
      <c r="G29" s="22">
        <f>+G28+E29-F29</f>
        <v>167307.72000000003</v>
      </c>
    </row>
    <row r="30" spans="2:7" x14ac:dyDescent="0.25">
      <c r="B30" s="27">
        <v>44902</v>
      </c>
      <c r="C30" s="26" t="s">
        <v>56</v>
      </c>
      <c r="D30" s="25" t="s">
        <v>55</v>
      </c>
      <c r="E30" s="28">
        <v>45770.080000000002</v>
      </c>
      <c r="F30" s="28"/>
      <c r="G30" s="22">
        <f>+G29+E30-F30</f>
        <v>213077.80000000005</v>
      </c>
    </row>
    <row r="31" spans="2:7" x14ac:dyDescent="0.25">
      <c r="B31" s="27">
        <v>44904</v>
      </c>
      <c r="C31" s="26" t="s">
        <v>54</v>
      </c>
      <c r="D31" s="25" t="s">
        <v>53</v>
      </c>
      <c r="E31" s="28"/>
      <c r="F31" s="28">
        <v>38736</v>
      </c>
      <c r="G31" s="22">
        <f>+G30+E31-F31</f>
        <v>174341.80000000005</v>
      </c>
    </row>
    <row r="32" spans="2:7" x14ac:dyDescent="0.25">
      <c r="B32" s="27">
        <v>44904</v>
      </c>
      <c r="C32" s="26" t="s">
        <v>52</v>
      </c>
      <c r="D32" s="25" t="s">
        <v>51</v>
      </c>
      <c r="E32" s="28"/>
      <c r="F32" s="28">
        <v>44000</v>
      </c>
      <c r="G32" s="22">
        <f>+G31+E32-F32</f>
        <v>130341.80000000005</v>
      </c>
    </row>
    <row r="33" spans="2:8" x14ac:dyDescent="0.25">
      <c r="B33" s="27">
        <v>44904</v>
      </c>
      <c r="C33" s="26" t="s">
        <v>50</v>
      </c>
      <c r="D33" s="25" t="s">
        <v>49</v>
      </c>
      <c r="E33" s="28"/>
      <c r="F33" s="28">
        <v>22044.75</v>
      </c>
      <c r="G33" s="22">
        <f>+G32+E33-F33</f>
        <v>108297.05000000005</v>
      </c>
    </row>
    <row r="34" spans="2:8" x14ac:dyDescent="0.25">
      <c r="B34" s="27">
        <v>44904</v>
      </c>
      <c r="C34" s="26" t="s">
        <v>48</v>
      </c>
      <c r="D34" s="25" t="s">
        <v>44</v>
      </c>
      <c r="E34" s="28">
        <v>0</v>
      </c>
      <c r="F34" s="28"/>
      <c r="G34" s="22">
        <f>+G33+E34-F34</f>
        <v>108297.05000000005</v>
      </c>
    </row>
    <row r="35" spans="2:8" x14ac:dyDescent="0.25">
      <c r="B35" s="27">
        <v>44904</v>
      </c>
      <c r="C35" s="26" t="s">
        <v>47</v>
      </c>
      <c r="D35" s="25" t="s">
        <v>46</v>
      </c>
      <c r="E35" s="28">
        <v>0</v>
      </c>
      <c r="F35" s="28"/>
      <c r="G35" s="22">
        <f>+G34+E35-F35</f>
        <v>108297.05000000005</v>
      </c>
    </row>
    <row r="36" spans="2:8" x14ac:dyDescent="0.25">
      <c r="B36" s="27">
        <v>44904</v>
      </c>
      <c r="C36" s="26" t="s">
        <v>45</v>
      </c>
      <c r="D36" s="25" t="s">
        <v>44</v>
      </c>
      <c r="E36" s="28"/>
      <c r="F36" s="28">
        <v>49000</v>
      </c>
      <c r="G36" s="22">
        <f>+G35+E36-F36</f>
        <v>59297.050000000047</v>
      </c>
    </row>
    <row r="37" spans="2:8" x14ac:dyDescent="0.25">
      <c r="B37" s="27">
        <v>44904</v>
      </c>
      <c r="C37" s="26" t="s">
        <v>43</v>
      </c>
      <c r="D37" s="25" t="s">
        <v>42</v>
      </c>
      <c r="E37" s="28"/>
      <c r="F37" s="28">
        <v>41003.800000000003</v>
      </c>
      <c r="G37" s="22">
        <f>+G36+E37-F37</f>
        <v>18293.250000000044</v>
      </c>
    </row>
    <row r="38" spans="2:8" x14ac:dyDescent="0.25">
      <c r="B38" s="27">
        <v>44904</v>
      </c>
      <c r="C38" s="26" t="s">
        <v>41</v>
      </c>
      <c r="D38" s="25" t="s">
        <v>40</v>
      </c>
      <c r="E38" s="28"/>
      <c r="F38" s="28">
        <v>7797</v>
      </c>
      <c r="G38" s="22">
        <f>+G37+E38-F38</f>
        <v>10496.250000000044</v>
      </c>
    </row>
    <row r="39" spans="2:8" x14ac:dyDescent="0.25">
      <c r="B39" s="27">
        <v>44915</v>
      </c>
      <c r="C39" s="26" t="s">
        <v>39</v>
      </c>
      <c r="D39" s="25" t="s">
        <v>38</v>
      </c>
      <c r="E39" s="28">
        <v>755605.39</v>
      </c>
      <c r="F39" s="28"/>
      <c r="G39" s="22">
        <f>+G38+E39-F39</f>
        <v>766101.64</v>
      </c>
    </row>
    <row r="40" spans="2:8" x14ac:dyDescent="0.25">
      <c r="B40" s="27">
        <v>44926</v>
      </c>
      <c r="C40" s="26" t="s">
        <v>36</v>
      </c>
      <c r="D40" s="25" t="s">
        <v>37</v>
      </c>
      <c r="E40" s="28"/>
      <c r="F40" s="28">
        <v>175</v>
      </c>
      <c r="G40" s="22">
        <f>+G39+E40-F40</f>
        <v>765926.64</v>
      </c>
    </row>
    <row r="41" spans="2:8" x14ac:dyDescent="0.25">
      <c r="B41" s="27">
        <v>44926</v>
      </c>
      <c r="C41" s="26" t="s">
        <v>36</v>
      </c>
      <c r="D41" s="25" t="s">
        <v>35</v>
      </c>
      <c r="E41" s="24"/>
      <c r="F41" s="23">
        <v>1451.33</v>
      </c>
      <c r="G41" s="22">
        <f>+G40+E41-F41</f>
        <v>764475.31</v>
      </c>
      <c r="H41" s="21"/>
    </row>
    <row r="43" spans="2:8" x14ac:dyDescent="0.25">
      <c r="E43" s="20"/>
      <c r="F43" s="20"/>
    </row>
    <row r="44" spans="2:8" x14ac:dyDescent="0.25">
      <c r="B44" s="20" t="s">
        <v>34</v>
      </c>
      <c r="C44" s="19"/>
      <c r="D44" s="18"/>
      <c r="E44" s="20" t="s">
        <v>33</v>
      </c>
      <c r="F44" s="20"/>
    </row>
    <row r="45" spans="2:8" x14ac:dyDescent="0.25">
      <c r="B45" t="s">
        <v>32</v>
      </c>
      <c r="C45" s="17"/>
      <c r="D45" s="18"/>
      <c r="E45" t="s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dcterms:created xsi:type="dcterms:W3CDTF">2023-02-13T14:56:45Z</dcterms:created>
  <dcterms:modified xsi:type="dcterms:W3CDTF">2023-02-14T19:18:50Z</dcterms:modified>
</cp:coreProperties>
</file>