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ixta.delarosa\Desktop\CUENTA POR PAGAR\Analisis de CUENTAS\Recintos\2022\TRANSPARENCIA\"/>
    </mc:Choice>
  </mc:AlternateContent>
  <bookViews>
    <workbookView xWindow="0" yWindow="0" windowWidth="28770" windowHeight="12270"/>
  </bookViews>
  <sheets>
    <sheet name="Hoja2" sheetId="2" r:id="rId1"/>
    <sheet name="Hoja3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2" l="1"/>
  <c r="C29" i="2" l="1"/>
  <c r="C31" i="2" s="1"/>
  <c r="C17" i="2"/>
  <c r="C23" i="2" s="1"/>
  <c r="C34" i="2" l="1"/>
  <c r="C35" i="2" s="1"/>
  <c r="C36" i="2" s="1"/>
</calcChain>
</file>

<file path=xl/sharedStrings.xml><?xml version="1.0" encoding="utf-8"?>
<sst xmlns="http://schemas.openxmlformats.org/spreadsheetml/2006/main" count="32" uniqueCount="32">
  <si>
    <t>EFECTIVO Y EQUIVALENTE A EFECTIVO</t>
  </si>
  <si>
    <t>ANTICIPOS A PROVEEDORES Y CONTRATISTAS</t>
  </si>
  <si>
    <t>GASTOS PAGADOS POR ADELANTADO</t>
  </si>
  <si>
    <t>EXISTENCIAS  BIENES DE CAMBIO Y CONSUMO</t>
  </si>
  <si>
    <t xml:space="preserve">TOTAL  ACTIVOS CORRIENTES </t>
  </si>
  <si>
    <t xml:space="preserve">ACTIVOS NO CORRIENTES </t>
  </si>
  <si>
    <t xml:space="preserve">PROPIEDAD , PLANTA Y EQUIPOS </t>
  </si>
  <si>
    <t xml:space="preserve">ACTIVOS INTANGIBLES </t>
  </si>
  <si>
    <t xml:space="preserve">TOTAL ACTIVOS NO CORRIENTES </t>
  </si>
  <si>
    <t>TOTAL ACTIVOS</t>
  </si>
  <si>
    <t>PASIVOS</t>
  </si>
  <si>
    <t xml:space="preserve">PASIVOS CORRIENTES </t>
  </si>
  <si>
    <t xml:space="preserve">CUENTAS POR PAGAR PROVEEDORES  </t>
  </si>
  <si>
    <t>DISMINUCION DE PASIVO DEUDA ADMINISTRATIVA</t>
  </si>
  <si>
    <t xml:space="preserve">TOTAL PASIVOS CORRIENTES </t>
  </si>
  <si>
    <t xml:space="preserve">TOTAL PASIVOS </t>
  </si>
  <si>
    <t xml:space="preserve">ACTIVOS NETOS /PATRIMONIO </t>
  </si>
  <si>
    <t>PATRIMONIO</t>
  </si>
  <si>
    <t>TOTAL PATRIMONIO</t>
  </si>
  <si>
    <t>TOTAL PASIVOS Y PATRIMONIO</t>
  </si>
  <si>
    <t xml:space="preserve">Gobierno Central </t>
  </si>
  <si>
    <t xml:space="preserve">       Instituto Superior de Formación Docente Salome Ureña </t>
  </si>
  <si>
    <t xml:space="preserve">                                      430-01055-3</t>
  </si>
  <si>
    <t xml:space="preserve">Estado de Situación  Financiera </t>
  </si>
  <si>
    <t xml:space="preserve">                                             Jose E. Jimenez </t>
  </si>
  <si>
    <t xml:space="preserve">         Contabilidad  </t>
  </si>
  <si>
    <t xml:space="preserve">                                                   Director Financiero</t>
  </si>
  <si>
    <t xml:space="preserve">ACTIVOS CORRIENTES </t>
  </si>
  <si>
    <t xml:space="preserve"> Carlixta de la Rosa </t>
  </si>
  <si>
    <t>(VALORES EN RD$ )</t>
  </si>
  <si>
    <t>ACTIVOS</t>
  </si>
  <si>
    <t>F/C- 12/09/2022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</si>
</sst>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Century"/>
      <family val="1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u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/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4" fontId="7" fillId="0" borderId="0" xfId="0" applyNumberFormat="1" applyFont="1" applyAlignment="1">
      <alignment horizontal="right"/>
    </xf>
    <xf numFmtId="0" fontId="6" fillId="2" borderId="0" xfId="1" applyNumberFormat="1" applyFont="1" applyFill="1" applyBorder="1" applyAlignment="1">
      <alignment horizontal="center"/>
    </xf>
    <xf numFmtId="0" fontId="7" fillId="0" borderId="0" xfId="0" applyFont="1" applyBorder="1"/>
    <xf numFmtId="0" fontId="2" fillId="2" borderId="0" xfId="0" applyFont="1" applyFill="1" applyBorder="1"/>
    <xf numFmtId="4" fontId="2" fillId="0" borderId="0" xfId="0" applyNumberFormat="1" applyFont="1" applyBorder="1"/>
    <xf numFmtId="0" fontId="8" fillId="0" borderId="0" xfId="0" applyFont="1" applyBorder="1"/>
    <xf numFmtId="4" fontId="2" fillId="2" borderId="0" xfId="0" applyNumberFormat="1" applyFont="1" applyFill="1" applyBorder="1"/>
    <xf numFmtId="0" fontId="7" fillId="2" borderId="0" xfId="0" applyFont="1" applyFill="1" applyBorder="1"/>
    <xf numFmtId="4" fontId="7" fillId="2" borderId="0" xfId="0" applyNumberFormat="1" applyFont="1" applyFill="1" applyBorder="1" applyAlignment="1">
      <alignment horizontal="right"/>
    </xf>
    <xf numFmtId="3" fontId="2" fillId="2" borderId="0" xfId="0" applyNumberFormat="1" applyFont="1" applyFill="1" applyBorder="1" applyAlignment="1">
      <alignment horizontal="right"/>
    </xf>
    <xf numFmtId="0" fontId="2" fillId="0" borderId="0" xfId="0" applyFont="1" applyBorder="1"/>
    <xf numFmtId="0" fontId="10" fillId="0" borderId="0" xfId="0" applyFont="1" applyBorder="1"/>
    <xf numFmtId="0" fontId="10" fillId="2" borderId="0" xfId="0" applyFont="1" applyFill="1" applyBorder="1"/>
    <xf numFmtId="4" fontId="2" fillId="0" borderId="3" xfId="0" applyNumberFormat="1" applyFont="1" applyBorder="1"/>
    <xf numFmtId="4" fontId="7" fillId="2" borderId="3" xfId="0" applyNumberFormat="1" applyFont="1" applyFill="1" applyBorder="1" applyAlignment="1">
      <alignment horizontal="right"/>
    </xf>
    <xf numFmtId="4" fontId="2" fillId="2" borderId="3" xfId="0" applyNumberFormat="1" applyFont="1" applyFill="1" applyBorder="1"/>
    <xf numFmtId="4" fontId="2" fillId="2" borderId="3" xfId="0" applyNumberFormat="1" applyFont="1" applyFill="1" applyBorder="1" applyAlignment="1">
      <alignment horizontal="right"/>
    </xf>
    <xf numFmtId="4" fontId="7" fillId="2" borderId="1" xfId="0" applyNumberFormat="1" applyFont="1" applyFill="1" applyBorder="1" applyAlignment="1">
      <alignment horizontal="right"/>
    </xf>
    <xf numFmtId="4" fontId="7" fillId="2" borderId="2" xfId="0" applyNumberFormat="1" applyFont="1" applyFill="1" applyBorder="1" applyAlignment="1">
      <alignment horizontal="right"/>
    </xf>
    <xf numFmtId="0" fontId="0" fillId="0" borderId="0" xfId="0" applyProtection="1"/>
    <xf numFmtId="0" fontId="9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4" fontId="0" fillId="0" borderId="0" xfId="0" applyNumberFormat="1"/>
    <xf numFmtId="0" fontId="6" fillId="2" borderId="0" xfId="1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15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2" fillId="0" borderId="0" xfId="0" applyFont="1"/>
    <xf numFmtId="0" fontId="11" fillId="2" borderId="0" xfId="1" applyNumberFormat="1" applyFont="1" applyFill="1" applyBorder="1" applyAlignment="1">
      <alignment horizontal="center"/>
    </xf>
    <xf numFmtId="4" fontId="2" fillId="2" borderId="0" xfId="3" applyNumberFormat="1" applyFont="1" applyFill="1"/>
    <xf numFmtId="4" fontId="2" fillId="2" borderId="0" xfId="0" applyNumberFormat="1" applyFont="1" applyFill="1"/>
    <xf numFmtId="0" fontId="12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right"/>
    </xf>
    <xf numFmtId="0" fontId="2" fillId="0" borderId="0" xfId="0" applyFont="1" applyProtection="1"/>
    <xf numFmtId="0" fontId="12" fillId="0" borderId="0" xfId="0" applyFont="1" applyAlignment="1">
      <alignment horizontal="right"/>
    </xf>
    <xf numFmtId="0" fontId="7" fillId="0" borderId="0" xfId="0" applyFont="1" applyAlignment="1">
      <alignment horizontal="right"/>
    </xf>
  </cellXfs>
  <cellStyles count="4">
    <cellStyle name="Millares" xfId="3" builtinId="3"/>
    <cellStyle name="Normal" xfId="0" builtinId="0"/>
    <cellStyle name="Normal 4" xfId="2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2419350</xdr:colOff>
      <xdr:row>1</xdr:row>
      <xdr:rowOff>66675</xdr:rowOff>
    </xdr:from>
    <xdr:to>
      <xdr:col>1</xdr:col>
      <xdr:colOff>2980231</xdr:colOff>
      <xdr:row>3</xdr:row>
      <xdr:rowOff>14888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0375" y="133350"/>
          <a:ext cx="560881" cy="329213"/>
        </a:xfrm>
        <a:prstGeom prst="rect">
          <a:avLst/>
        </a:prstGeom>
      </xdr:spPr>
    </xdr:pic>
    <xdr:clientData/>
  </xdr:twoCellAnchor>
  <xdr:twoCellAnchor editAs="oneCell">
    <xdr:from>
      <xdr:col>1</xdr:col>
      <xdr:colOff>3067050</xdr:colOff>
      <xdr:row>1</xdr:row>
      <xdr:rowOff>171450</xdr:rowOff>
    </xdr:from>
    <xdr:to>
      <xdr:col>2</xdr:col>
      <xdr:colOff>379892</xdr:colOff>
      <xdr:row>3</xdr:row>
      <xdr:rowOff>9925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48075" y="238125"/>
          <a:ext cx="408467" cy="219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5"/>
  <sheetViews>
    <sheetView tabSelected="1" workbookViewId="0">
      <selection activeCell="D37" sqref="D37"/>
    </sheetView>
  </sheetViews>
  <sheetFormatPr baseColWidth="10" defaultRowHeight="15" x14ac:dyDescent="0.25"/>
  <cols>
    <col min="1" max="1" width="3.85546875" customWidth="1"/>
    <col min="2" max="2" width="46.42578125" customWidth="1"/>
    <col min="3" max="3" width="27.42578125" style="31" customWidth="1"/>
    <col min="5" max="5" width="13.7109375" bestFit="1" customWidth="1"/>
    <col min="6" max="6" width="23" customWidth="1"/>
  </cols>
  <sheetData>
    <row r="1" spans="2:5" ht="5.25" customHeight="1" x14ac:dyDescent="0.25"/>
    <row r="2" spans="2:5" x14ac:dyDescent="0.25">
      <c r="B2" s="1"/>
      <c r="C2" s="4" t="s">
        <v>31</v>
      </c>
    </row>
    <row r="3" spans="2:5" x14ac:dyDescent="0.25">
      <c r="B3" s="1"/>
    </row>
    <row r="4" spans="2:5" x14ac:dyDescent="0.25">
      <c r="B4" s="27" t="s">
        <v>20</v>
      </c>
      <c r="C4" s="27"/>
    </row>
    <row r="5" spans="2:5" x14ac:dyDescent="0.25">
      <c r="B5" s="27" t="s">
        <v>21</v>
      </c>
      <c r="C5" s="27"/>
    </row>
    <row r="6" spans="2:5" x14ac:dyDescent="0.25">
      <c r="B6" s="5" t="s">
        <v>22</v>
      </c>
      <c r="C6" s="32"/>
    </row>
    <row r="7" spans="2:5" x14ac:dyDescent="0.25">
      <c r="B7" s="28" t="s">
        <v>23</v>
      </c>
      <c r="C7" s="28"/>
    </row>
    <row r="8" spans="2:5" ht="15.75" x14ac:dyDescent="0.25">
      <c r="B8" s="29">
        <v>44804</v>
      </c>
      <c r="C8" s="30"/>
    </row>
    <row r="9" spans="2:5" x14ac:dyDescent="0.25">
      <c r="B9" s="28" t="s">
        <v>29</v>
      </c>
      <c r="C9" s="28"/>
    </row>
    <row r="10" spans="2:5" x14ac:dyDescent="0.25">
      <c r="B10" s="1"/>
    </row>
    <row r="11" spans="2:5" x14ac:dyDescent="0.25">
      <c r="B11" s="15" t="s">
        <v>30</v>
      </c>
      <c r="C11" s="14"/>
    </row>
    <row r="12" spans="2:5" s="1" customFormat="1" x14ac:dyDescent="0.25">
      <c r="B12" s="6" t="s">
        <v>27</v>
      </c>
      <c r="C12" s="14"/>
    </row>
    <row r="13" spans="2:5" x14ac:dyDescent="0.25">
      <c r="B13" s="7" t="s">
        <v>0</v>
      </c>
      <c r="C13" s="33">
        <v>31819804.899999909</v>
      </c>
    </row>
    <row r="14" spans="2:5" x14ac:dyDescent="0.25">
      <c r="B14" s="9" t="s">
        <v>1</v>
      </c>
      <c r="C14" s="33">
        <v>26629184.469999999</v>
      </c>
      <c r="E14" s="26"/>
    </row>
    <row r="15" spans="2:5" x14ac:dyDescent="0.25">
      <c r="B15" s="9" t="s">
        <v>2</v>
      </c>
      <c r="C15" s="34">
        <v>187732010.66999999</v>
      </c>
      <c r="E15" s="26"/>
    </row>
    <row r="16" spans="2:5" x14ac:dyDescent="0.25">
      <c r="B16" s="9" t="s">
        <v>3</v>
      </c>
      <c r="C16" s="19">
        <v>39814221.48999998</v>
      </c>
      <c r="E16" s="26"/>
    </row>
    <row r="17" spans="2:5" x14ac:dyDescent="0.25">
      <c r="B17" s="11" t="s">
        <v>4</v>
      </c>
      <c r="C17" s="12">
        <f>SUM(C13:C16)</f>
        <v>285995221.52999985</v>
      </c>
      <c r="E17" s="26"/>
    </row>
    <row r="18" spans="2:5" x14ac:dyDescent="0.25">
      <c r="B18" s="7"/>
      <c r="C18" s="12"/>
      <c r="E18" s="26"/>
    </row>
    <row r="19" spans="2:5" x14ac:dyDescent="0.25">
      <c r="B19" s="11" t="s">
        <v>5</v>
      </c>
      <c r="C19" s="12"/>
      <c r="E19" s="26"/>
    </row>
    <row r="20" spans="2:5" x14ac:dyDescent="0.25">
      <c r="B20" s="7" t="s">
        <v>6</v>
      </c>
      <c r="C20" s="8">
        <v>626041993.15999997</v>
      </c>
      <c r="E20" s="26"/>
    </row>
    <row r="21" spans="2:5" x14ac:dyDescent="0.25">
      <c r="B21" s="7" t="s">
        <v>7</v>
      </c>
      <c r="C21" s="17">
        <v>24994465.940000001</v>
      </c>
      <c r="E21" s="26"/>
    </row>
    <row r="22" spans="2:5" x14ac:dyDescent="0.25">
      <c r="B22" s="11" t="s">
        <v>8</v>
      </c>
      <c r="C22" s="18">
        <f>+C20+C21</f>
        <v>651036459.10000002</v>
      </c>
      <c r="E22" s="26"/>
    </row>
    <row r="23" spans="2:5" x14ac:dyDescent="0.25">
      <c r="B23" s="16" t="s">
        <v>9</v>
      </c>
      <c r="C23" s="12">
        <f>+C17+C22</f>
        <v>937031680.62999988</v>
      </c>
      <c r="E23" s="26"/>
    </row>
    <row r="24" spans="2:5" x14ac:dyDescent="0.25">
      <c r="B24" s="7"/>
      <c r="C24" s="12"/>
      <c r="E24" s="26"/>
    </row>
    <row r="25" spans="2:5" x14ac:dyDescent="0.25">
      <c r="B25" s="16" t="s">
        <v>10</v>
      </c>
      <c r="C25" s="13"/>
      <c r="E25" s="26"/>
    </row>
    <row r="26" spans="2:5" x14ac:dyDescent="0.25">
      <c r="B26" s="11" t="s">
        <v>11</v>
      </c>
      <c r="C26" s="13"/>
      <c r="E26" s="26"/>
    </row>
    <row r="27" spans="2:5" x14ac:dyDescent="0.25">
      <c r="B27" s="7" t="s">
        <v>12</v>
      </c>
      <c r="C27" s="10">
        <v>69626299.090000004</v>
      </c>
      <c r="E27" s="26"/>
    </row>
    <row r="28" spans="2:5" x14ac:dyDescent="0.25">
      <c r="B28" s="14" t="s">
        <v>13</v>
      </c>
      <c r="C28" s="19">
        <v>61698</v>
      </c>
      <c r="E28" s="26"/>
    </row>
    <row r="29" spans="2:5" x14ac:dyDescent="0.25">
      <c r="B29" s="11" t="s">
        <v>14</v>
      </c>
      <c r="C29" s="12">
        <f>+C27+C28</f>
        <v>69687997.090000004</v>
      </c>
      <c r="E29" s="26"/>
    </row>
    <row r="30" spans="2:5" x14ac:dyDescent="0.25">
      <c r="B30" s="7"/>
      <c r="C30" s="20"/>
      <c r="E30" s="26"/>
    </row>
    <row r="31" spans="2:5" x14ac:dyDescent="0.25">
      <c r="B31" s="16" t="s">
        <v>15</v>
      </c>
      <c r="C31" s="12">
        <f>+C29</f>
        <v>69687997.090000004</v>
      </c>
      <c r="E31" s="26"/>
    </row>
    <row r="32" spans="2:5" x14ac:dyDescent="0.25">
      <c r="B32" s="7"/>
      <c r="C32" s="12"/>
      <c r="E32" s="26"/>
    </row>
    <row r="33" spans="2:6" x14ac:dyDescent="0.25">
      <c r="B33" s="11" t="s">
        <v>16</v>
      </c>
      <c r="C33" s="12"/>
      <c r="E33" s="26"/>
    </row>
    <row r="34" spans="2:6" x14ac:dyDescent="0.25">
      <c r="B34" s="7" t="s">
        <v>17</v>
      </c>
      <c r="C34" s="20">
        <f>+C23-C31</f>
        <v>867343683.53999984</v>
      </c>
      <c r="E34" s="26"/>
      <c r="F34" s="26"/>
    </row>
    <row r="35" spans="2:6" x14ac:dyDescent="0.25">
      <c r="B35" s="11" t="s">
        <v>18</v>
      </c>
      <c r="C35" s="21">
        <f>+C34</f>
        <v>867343683.53999984</v>
      </c>
      <c r="E35" s="26"/>
    </row>
    <row r="36" spans="2:6" ht="15.75" thickBot="1" x14ac:dyDescent="0.3">
      <c r="B36" s="16" t="s">
        <v>19</v>
      </c>
      <c r="C36" s="22">
        <f>+C31+C35</f>
        <v>937031680.62999988</v>
      </c>
      <c r="E36" s="26"/>
    </row>
    <row r="37" spans="2:6" ht="15.75" thickTop="1" x14ac:dyDescent="0.25">
      <c r="B37" s="1"/>
      <c r="E37" s="26"/>
    </row>
    <row r="38" spans="2:6" s="1" customFormat="1" x14ac:dyDescent="0.25">
      <c r="C38" s="31"/>
      <c r="E38" s="26"/>
    </row>
    <row r="39" spans="2:6" s="1" customFormat="1" ht="6" customHeight="1" x14ac:dyDescent="0.25">
      <c r="C39" s="31"/>
      <c r="E39" s="26"/>
    </row>
    <row r="40" spans="2:6" s="1" customFormat="1" ht="21" customHeight="1" x14ac:dyDescent="0.25">
      <c r="B40" s="24" t="s">
        <v>28</v>
      </c>
      <c r="C40" s="35" t="s">
        <v>24</v>
      </c>
    </row>
    <row r="41" spans="2:6" s="1" customFormat="1" x14ac:dyDescent="0.25">
      <c r="B41" s="25" t="s">
        <v>25</v>
      </c>
      <c r="C41" s="36" t="s">
        <v>26</v>
      </c>
    </row>
    <row r="42" spans="2:6" s="1" customFormat="1" x14ac:dyDescent="0.25">
      <c r="B42" s="23"/>
      <c r="C42" s="37"/>
    </row>
    <row r="43" spans="2:6" s="1" customFormat="1" x14ac:dyDescent="0.25">
      <c r="C43" s="31"/>
    </row>
    <row r="44" spans="2:6" x14ac:dyDescent="0.25">
      <c r="B44" s="1"/>
    </row>
    <row r="45" spans="2:6" x14ac:dyDescent="0.25">
      <c r="B45" s="1"/>
    </row>
    <row r="46" spans="2:6" x14ac:dyDescent="0.25">
      <c r="B46" s="1"/>
    </row>
    <row r="47" spans="2:6" x14ac:dyDescent="0.25">
      <c r="B47" s="1"/>
    </row>
    <row r="48" spans="2:6" x14ac:dyDescent="0.25">
      <c r="B48" s="1"/>
    </row>
    <row r="49" spans="2:3" x14ac:dyDescent="0.25">
      <c r="B49" s="1"/>
    </row>
    <row r="50" spans="2:3" x14ac:dyDescent="0.25">
      <c r="B50" s="1"/>
    </row>
    <row r="51" spans="2:3" x14ac:dyDescent="0.25">
      <c r="B51" s="1"/>
    </row>
    <row r="52" spans="2:3" x14ac:dyDescent="0.25">
      <c r="B52" s="2"/>
      <c r="C52" s="38"/>
    </row>
    <row r="53" spans="2:3" x14ac:dyDescent="0.25">
      <c r="B53" s="3"/>
      <c r="C53" s="39"/>
    </row>
    <row r="54" spans="2:3" x14ac:dyDescent="0.25">
      <c r="B54" s="1"/>
    </row>
    <row r="55" spans="2:3" x14ac:dyDescent="0.25">
      <c r="B55" s="1"/>
    </row>
  </sheetData>
  <sheetProtection algorithmName="SHA-512" hashValue="t0eg8lSc+2TYq5WY0liRscuJpsZYz8K/u+79482UMvnjf8t3caFT9I7/Udk6mehA7tXgAk8RXVi88mV1SwkE9A==" saltValue="SjS90uBua96bdLABSXM73g==" spinCount="100000" sheet="1" objects="1" scenarios="1"/>
  <mergeCells count="5">
    <mergeCell ref="B4:C4"/>
    <mergeCell ref="B5:C5"/>
    <mergeCell ref="B7:C7"/>
    <mergeCell ref="B8:C8"/>
    <mergeCell ref="B9:C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0" sqref="F20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Carlixta De la Rosa</dc:creator>
  <cp:lastModifiedBy>Carlixta De la Rosa</cp:lastModifiedBy>
  <cp:lastPrinted>2022-09-12T14:57:45Z</cp:lastPrinted>
  <dcterms:created xsi:type="dcterms:W3CDTF">2022-03-31T17:38:20Z</dcterms:created>
  <dcterms:modified xsi:type="dcterms:W3CDTF">2022-09-12T15:00:42Z</dcterms:modified>
</cp:coreProperties>
</file>