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3\Diciembre 2023\Reportes Financieros Diciembre 2023\"/>
    </mc:Choice>
  </mc:AlternateContent>
  <xr:revisionPtr revIDLastSave="0" documentId="13_ncr:1_{C84BABE4-2002-452B-84BD-F2FFD6E1E84C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Hoja2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C28" i="3"/>
  <c r="D28" i="3"/>
  <c r="G28" i="2"/>
  <c r="G16" i="2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</calcChain>
</file>

<file path=xl/sharedStrings.xml><?xml version="1.0" encoding="utf-8"?>
<sst xmlns="http://schemas.openxmlformats.org/spreadsheetml/2006/main" count="71" uniqueCount="69">
  <si>
    <t xml:space="preserve">CUENTA ADMINISTRATIVA                                                          </t>
  </si>
  <si>
    <t>Documento</t>
  </si>
  <si>
    <t>Fecha</t>
  </si>
  <si>
    <t>Crédito</t>
  </si>
  <si>
    <t>ND</t>
  </si>
  <si>
    <t xml:space="preserve">Descripción </t>
  </si>
  <si>
    <t xml:space="preserve">Balance </t>
  </si>
  <si>
    <t xml:space="preserve">LIBRO BANCO </t>
  </si>
  <si>
    <t xml:space="preserve">Cta. No. 2480003951 FONDO REPONIBLE INSTITUCIONAL     </t>
  </si>
  <si>
    <t xml:space="preserve">Enc.Div.de Contabilidad </t>
  </si>
  <si>
    <t xml:space="preserve">Enc. Financiero </t>
  </si>
  <si>
    <t>Balance Final</t>
  </si>
  <si>
    <t xml:space="preserve">    Lic Carlixta de la Rosa </t>
  </si>
  <si>
    <t>Valores en RD$</t>
  </si>
  <si>
    <t xml:space="preserve">Débito </t>
  </si>
  <si>
    <t xml:space="preserve">Lic José Ernesto  Jiménez </t>
  </si>
  <si>
    <t>Desde  01/12/ 2023 Hasta 31/12/2023</t>
  </si>
  <si>
    <t>FC-12/01/2024</t>
  </si>
  <si>
    <t>012056</t>
  </si>
  <si>
    <t>012057</t>
  </si>
  <si>
    <t>012058</t>
  </si>
  <si>
    <t>012059</t>
  </si>
  <si>
    <t>012060</t>
  </si>
  <si>
    <t>012061</t>
  </si>
  <si>
    <t>012062</t>
  </si>
  <si>
    <t>012063</t>
  </si>
  <si>
    <t>012064</t>
  </si>
  <si>
    <t>CK ANULAR</t>
  </si>
  <si>
    <t>PAGO FACT B1500000276  ADQ DE PAPEL HIGIENICO</t>
  </si>
  <si>
    <t>PAGO FACT. NCF B1500000029, SERVICIOS DE MOVILIZACION DE AIRES ACONDICIONADOS UM</t>
  </si>
  <si>
    <t>PAGO FACT B1500000124 PARTICIPACION DE XXI CONGRESO DOMINICANO DE CIENCIAS GEOGRAFICAS</t>
  </si>
  <si>
    <t>REC - PAGO DE OTRAS RETENCIONES Y RETRIBUCIONES COMPLEMENTARIAS IR-17 OCTUBRE 2023</t>
  </si>
  <si>
    <t>REC - PAGO DE RETENCIONES DE ITBIS (IT-1) OCTUBRE 2023</t>
  </si>
  <si>
    <t>REC - REPOSICION FONDO DE CAJA CHICA DE RECTORIA Y LOS RECINTOS POR GASTOS MENORES Y URGENCIA  D...</t>
  </si>
  <si>
    <t>PAGO FACT B1500015328 AD ARTICULOS INSUMOS PARA DRENAR AGUA EN EL SALON DE ACTO CEREMA UM</t>
  </si>
  <si>
    <t>PAGO FACT.B15000001816   PARTICIPACIÓN AL CONGRESO INTERNACIONAL ADRU 2023 DEL 5 AL 6 DE SEPT EN...</t>
  </si>
  <si>
    <t>PAGO FACT B1500000834  ADQ DE MEDALLA Y PLACAS PARA LA SEMANA EDUCATIVA DE LA SALUD</t>
  </si>
  <si>
    <t>PARA ANULAR CK 012050 D/F 22/11/23</t>
  </si>
  <si>
    <t xml:space="preserve">CARGOS BANCARIOS </t>
  </si>
  <si>
    <t xml:space="preserve">BALANCE INICIAL </t>
  </si>
  <si>
    <t xml:space="preserve">                                                                                                                           </t>
  </si>
  <si>
    <t xml:space="preserve">                                       Lic.   José Ernesto Jiménez</t>
  </si>
  <si>
    <t xml:space="preserve">Lic. Carlixta de la Rosa </t>
  </si>
  <si>
    <t xml:space="preserve">TOTAL </t>
  </si>
  <si>
    <t xml:space="preserve">Otros </t>
  </si>
  <si>
    <t>Tutorías o cursos especiales</t>
  </si>
  <si>
    <t>Impresiones Biblioteca</t>
  </si>
  <si>
    <t>Corrección de Título</t>
  </si>
  <si>
    <t>Crédito 2da Inscripción</t>
  </si>
  <si>
    <t>Crédito 1ra Inscripción</t>
  </si>
  <si>
    <t>Carta Anillo</t>
  </si>
  <si>
    <t>Certificaciones de Estudio</t>
  </si>
  <si>
    <t>Certificación de Título o Grado</t>
  </si>
  <si>
    <t>Legalización de Títulos</t>
  </si>
  <si>
    <t>Carta de Finalización de Estudios</t>
  </si>
  <si>
    <t>Record de Calificaciones</t>
  </si>
  <si>
    <t>Derecho de Reingreso</t>
  </si>
  <si>
    <t>Derecho de Reinscripción</t>
  </si>
  <si>
    <t>Derecho de Inscripción</t>
  </si>
  <si>
    <t xml:space="preserve">Inscripción Estudio de Grado </t>
  </si>
  <si>
    <t>Derecho de Admisión /Pago Prueba</t>
  </si>
  <si>
    <t xml:space="preserve">TOTAL DE INGRESOS </t>
  </si>
  <si>
    <t>EFECTIVO</t>
  </si>
  <si>
    <t xml:space="preserve">CONCEPTOS </t>
  </si>
  <si>
    <t>VALORES EN RD$</t>
  </si>
  <si>
    <t>DEL 01 AL 31 DE DICIEMBRE  2023</t>
  </si>
  <si>
    <t>CUENTA COLECTORA NO.  0102384894</t>
  </si>
  <si>
    <t xml:space="preserve">RECURSOS DE CAPTACIÓN DIRECTA </t>
  </si>
  <si>
    <t xml:space="preserve"> FC -12/01/2024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</si>
</sst>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#,##0.00;\-#,##0.00"/>
  </numFmts>
  <fonts count="19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6600"/>
      <name val="Script MT Bold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4" fontId="2" fillId="0" borderId="0" xfId="0" applyNumberFormat="1" applyFont="1"/>
    <xf numFmtId="0" fontId="11" fillId="4" borderId="3" xfId="0" applyFont="1" applyFill="1" applyBorder="1" applyAlignment="1">
      <alignment horizontal="center"/>
    </xf>
    <xf numFmtId="49" fontId="7" fillId="4" borderId="3" xfId="0" applyNumberFormat="1" applyFont="1" applyFill="1" applyBorder="1"/>
    <xf numFmtId="39" fontId="8" fillId="4" borderId="3" xfId="0" applyNumberFormat="1" applyFont="1" applyFill="1" applyBorder="1" applyAlignment="1">
      <alignment horizontal="center"/>
    </xf>
    <xf numFmtId="39" fontId="8" fillId="4" borderId="3" xfId="0" applyNumberFormat="1" applyFont="1" applyFill="1" applyBorder="1"/>
    <xf numFmtId="0" fontId="7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165" fontId="9" fillId="0" borderId="0" xfId="0" applyNumberFormat="1" applyFont="1"/>
    <xf numFmtId="39" fontId="11" fillId="2" borderId="0" xfId="0" applyNumberFormat="1" applyFont="1" applyFill="1"/>
    <xf numFmtId="14" fontId="11" fillId="4" borderId="3" xfId="0" applyNumberFormat="1" applyFont="1" applyFill="1" applyBorder="1" applyAlignment="1">
      <alignment horizontal="left"/>
    </xf>
    <xf numFmtId="165" fontId="12" fillId="4" borderId="0" xfId="0" applyNumberFormat="1" applyFont="1" applyFill="1"/>
    <xf numFmtId="0" fontId="0" fillId="0" borderId="0" xfId="0" applyAlignment="1">
      <alignment vertical="center"/>
    </xf>
    <xf numFmtId="164" fontId="9" fillId="0" borderId="0" xfId="0" applyNumberFormat="1" applyFont="1"/>
    <xf numFmtId="49" fontId="9" fillId="0" borderId="0" xfId="0" applyNumberFormat="1" applyFont="1"/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4" fontId="13" fillId="5" borderId="6" xfId="0" applyNumberFormat="1" applyFont="1" applyFill="1" applyBorder="1"/>
    <xf numFmtId="0" fontId="0" fillId="5" borderId="6" xfId="0" applyFill="1" applyBorder="1"/>
    <xf numFmtId="4" fontId="0" fillId="0" borderId="6" xfId="0" applyNumberFormat="1" applyBorder="1"/>
    <xf numFmtId="0" fontId="13" fillId="6" borderId="6" xfId="0" applyFont="1" applyFill="1" applyBorder="1"/>
    <xf numFmtId="0" fontId="13" fillId="6" borderId="6" xfId="0" applyFont="1" applyFill="1" applyBorder="1" applyAlignment="1">
      <alignment wrapText="1"/>
    </xf>
    <xf numFmtId="0" fontId="17" fillId="5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17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4" fontId="14" fillId="0" borderId="0" xfId="0" applyNumberFormat="1" applyFont="1"/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28574</xdr:rowOff>
    </xdr:from>
    <xdr:to>
      <xdr:col>3</xdr:col>
      <xdr:colOff>495300</xdr:colOff>
      <xdr:row>7</xdr:row>
      <xdr:rowOff>57149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48EF2CD-12F3-4ABE-9DAA-EA3392BDC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71449"/>
          <a:ext cx="15049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1</xdr:row>
      <xdr:rowOff>104774</xdr:rowOff>
    </xdr:from>
    <xdr:ext cx="1609725" cy="857251"/>
    <xdr:pic>
      <xdr:nvPicPr>
        <xdr:cNvPr id="2" name="Imagen 1">
          <a:extLst>
            <a:ext uri="{FF2B5EF4-FFF2-40B4-BE49-F238E27FC236}">
              <a16:creationId xmlns:a16="http://schemas.microsoft.com/office/drawing/2014/main" id="{BD1699E1-36CC-4046-9C01-C4E603CCF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295274"/>
          <a:ext cx="1609725" cy="8572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5"/>
  <sheetViews>
    <sheetView tabSelected="1" workbookViewId="0">
      <selection activeCell="G28" sqref="G28"/>
    </sheetView>
  </sheetViews>
  <sheetFormatPr baseColWidth="10" defaultRowHeight="11.25" x14ac:dyDescent="0.2"/>
  <cols>
    <col min="1" max="1" width="1.85546875" style="1" customWidth="1"/>
    <col min="2" max="2" width="9.140625" style="8" customWidth="1"/>
    <col min="3" max="3" width="10.140625" style="2" customWidth="1"/>
    <col min="4" max="4" width="83.140625" style="1" customWidth="1"/>
    <col min="5" max="5" width="12" style="2" customWidth="1"/>
    <col min="6" max="6" width="10.42578125" style="1" customWidth="1"/>
    <col min="7" max="7" width="11.28515625" style="1" customWidth="1"/>
    <col min="8" max="16384" width="11.42578125" style="1"/>
  </cols>
  <sheetData>
    <row r="1" spans="2:7" x14ac:dyDescent="0.2">
      <c r="B1" s="10"/>
    </row>
    <row r="5" spans="2:7" x14ac:dyDescent="0.2">
      <c r="G5" s="12" t="s">
        <v>17</v>
      </c>
    </row>
    <row r="6" spans="2:7" ht="12.75" x14ac:dyDescent="0.2">
      <c r="B6" s="27" t="s">
        <v>7</v>
      </c>
      <c r="C6" s="27"/>
      <c r="D6" s="27"/>
      <c r="E6" s="27"/>
      <c r="F6" s="27"/>
      <c r="G6" s="27"/>
    </row>
    <row r="7" spans="2:7" x14ac:dyDescent="0.2">
      <c r="B7" s="28" t="s">
        <v>16</v>
      </c>
      <c r="C7" s="28"/>
      <c r="D7" s="28"/>
      <c r="E7" s="28"/>
      <c r="F7" s="28"/>
      <c r="G7" s="28"/>
    </row>
    <row r="8" spans="2:7" x14ac:dyDescent="0.2">
      <c r="B8" s="29" t="s">
        <v>13</v>
      </c>
      <c r="C8" s="29"/>
      <c r="D8" s="29"/>
      <c r="E8" s="29"/>
      <c r="F8" s="29"/>
      <c r="G8" s="29"/>
    </row>
    <row r="9" spans="2:7" x14ac:dyDescent="0.2">
      <c r="B9" s="30" t="s">
        <v>0</v>
      </c>
      <c r="C9" s="30"/>
      <c r="D9" s="30"/>
      <c r="E9" s="30"/>
      <c r="F9" s="30"/>
      <c r="G9" s="30"/>
    </row>
    <row r="10" spans="2:7" ht="12.75" x14ac:dyDescent="0.2">
      <c r="B10" s="31" t="s">
        <v>8</v>
      </c>
      <c r="C10" s="31"/>
      <c r="D10" s="31"/>
      <c r="E10" s="31"/>
      <c r="F10" s="31"/>
      <c r="G10" s="31"/>
    </row>
    <row r="13" spans="2:7" ht="12" thickBot="1" x14ac:dyDescent="0.25"/>
    <row r="14" spans="2:7" ht="12" x14ac:dyDescent="0.2">
      <c r="B14" s="9" t="s">
        <v>2</v>
      </c>
      <c r="C14" s="7" t="s">
        <v>1</v>
      </c>
      <c r="D14" s="17" t="s">
        <v>5</v>
      </c>
      <c r="E14" s="18" t="s">
        <v>14</v>
      </c>
      <c r="F14" s="17" t="s">
        <v>3</v>
      </c>
      <c r="G14" s="19" t="s">
        <v>6</v>
      </c>
    </row>
    <row r="15" spans="2:7" ht="12" x14ac:dyDescent="0.2">
      <c r="D15" s="1" t="s">
        <v>39</v>
      </c>
      <c r="G15" s="21">
        <v>852371.92</v>
      </c>
    </row>
    <row r="16" spans="2:7" x14ac:dyDescent="0.2">
      <c r="B16" s="25">
        <v>45261</v>
      </c>
      <c r="C16" s="26" t="s">
        <v>18</v>
      </c>
      <c r="D16" s="26" t="s">
        <v>28</v>
      </c>
      <c r="E16" s="20"/>
      <c r="F16" s="20">
        <v>38305.01</v>
      </c>
      <c r="G16" s="20">
        <f>+G15+E16-F16</f>
        <v>814066.91</v>
      </c>
    </row>
    <row r="17" spans="2:7" x14ac:dyDescent="0.2">
      <c r="B17" s="25">
        <v>45261</v>
      </c>
      <c r="C17" s="26" t="s">
        <v>19</v>
      </c>
      <c r="D17" s="26" t="s">
        <v>29</v>
      </c>
      <c r="E17" s="20"/>
      <c r="F17" s="20">
        <v>41964</v>
      </c>
      <c r="G17" s="20">
        <f t="shared" ref="G17:G27" si="0">+G16+E17-F17</f>
        <v>772102.91</v>
      </c>
    </row>
    <row r="18" spans="2:7" x14ac:dyDescent="0.2">
      <c r="B18" s="25">
        <v>45261</v>
      </c>
      <c r="C18" s="26" t="s">
        <v>20</v>
      </c>
      <c r="D18" s="26" t="s">
        <v>30</v>
      </c>
      <c r="E18" s="20"/>
      <c r="F18" s="20">
        <v>7500</v>
      </c>
      <c r="G18" s="20">
        <f t="shared" si="0"/>
        <v>764602.91</v>
      </c>
    </row>
    <row r="19" spans="2:7" x14ac:dyDescent="0.2">
      <c r="B19" s="25">
        <v>45261</v>
      </c>
      <c r="C19" s="26" t="s">
        <v>21</v>
      </c>
      <c r="D19" s="26" t="s">
        <v>31</v>
      </c>
      <c r="E19" s="20"/>
      <c r="F19" s="20">
        <v>26600.799999999999</v>
      </c>
      <c r="G19" s="20">
        <f t="shared" si="0"/>
        <v>738002.11</v>
      </c>
    </row>
    <row r="20" spans="2:7" x14ac:dyDescent="0.2">
      <c r="B20" s="25">
        <v>45261</v>
      </c>
      <c r="C20" s="26" t="s">
        <v>22</v>
      </c>
      <c r="D20" s="26" t="s">
        <v>32</v>
      </c>
      <c r="E20" s="20"/>
      <c r="F20" s="20">
        <v>16428.37</v>
      </c>
      <c r="G20" s="20">
        <f t="shared" si="0"/>
        <v>721573.74</v>
      </c>
    </row>
    <row r="21" spans="2:7" x14ac:dyDescent="0.2">
      <c r="B21" s="25">
        <v>45261</v>
      </c>
      <c r="C21" s="26" t="s">
        <v>23</v>
      </c>
      <c r="D21" s="26" t="s">
        <v>33</v>
      </c>
      <c r="E21" s="20"/>
      <c r="F21" s="20">
        <v>132523.16</v>
      </c>
      <c r="G21" s="20">
        <f t="shared" si="0"/>
        <v>589050.57999999996</v>
      </c>
    </row>
    <row r="22" spans="2:7" x14ac:dyDescent="0.2">
      <c r="B22" s="25">
        <v>45268</v>
      </c>
      <c r="C22" s="26" t="s">
        <v>24</v>
      </c>
      <c r="D22" s="26" t="s">
        <v>34</v>
      </c>
      <c r="E22" s="20"/>
      <c r="F22" s="20">
        <v>2834.26</v>
      </c>
      <c r="G22" s="20">
        <f t="shared" si="0"/>
        <v>586216.31999999995</v>
      </c>
    </row>
    <row r="23" spans="2:7" x14ac:dyDescent="0.2">
      <c r="B23" s="25">
        <v>45268</v>
      </c>
      <c r="C23" s="26" t="s">
        <v>25</v>
      </c>
      <c r="D23" s="26" t="s">
        <v>35</v>
      </c>
      <c r="E23" s="20"/>
      <c r="F23" s="20">
        <v>40000</v>
      </c>
      <c r="G23" s="20">
        <f t="shared" si="0"/>
        <v>546216.31999999995</v>
      </c>
    </row>
    <row r="24" spans="2:7" x14ac:dyDescent="0.2">
      <c r="B24" s="25">
        <v>45271</v>
      </c>
      <c r="C24" s="26" t="s">
        <v>26</v>
      </c>
      <c r="D24" s="26" t="s">
        <v>36</v>
      </c>
      <c r="E24" s="20"/>
      <c r="F24" s="20">
        <v>47347</v>
      </c>
      <c r="G24" s="20">
        <f t="shared" si="0"/>
        <v>498869.31999999995</v>
      </c>
    </row>
    <row r="25" spans="2:7" x14ac:dyDescent="0.2">
      <c r="B25" s="25">
        <v>45282</v>
      </c>
      <c r="C25" s="26" t="s">
        <v>27</v>
      </c>
      <c r="D25" s="26" t="s">
        <v>37</v>
      </c>
      <c r="E25" s="20">
        <v>45593.22</v>
      </c>
      <c r="F25" s="20"/>
      <c r="G25" s="20">
        <f t="shared" si="0"/>
        <v>544462.53999999992</v>
      </c>
    </row>
    <row r="26" spans="2:7" x14ac:dyDescent="0.2">
      <c r="B26" s="25">
        <v>45291</v>
      </c>
      <c r="C26" s="26" t="s">
        <v>4</v>
      </c>
      <c r="D26" s="26" t="s">
        <v>38</v>
      </c>
      <c r="E26" s="20"/>
      <c r="F26" s="20">
        <v>3630.09</v>
      </c>
      <c r="G26" s="20">
        <f t="shared" si="0"/>
        <v>540832.44999999995</v>
      </c>
    </row>
    <row r="27" spans="2:7" x14ac:dyDescent="0.2">
      <c r="B27" s="25"/>
      <c r="C27" s="26"/>
      <c r="D27" s="26"/>
      <c r="E27" s="20"/>
      <c r="F27" s="20"/>
      <c r="G27" s="20">
        <f t="shared" si="0"/>
        <v>540832.44999999995</v>
      </c>
    </row>
    <row r="28" spans="2:7" ht="12" x14ac:dyDescent="0.2">
      <c r="B28" s="22">
        <v>45291</v>
      </c>
      <c r="C28" s="13"/>
      <c r="D28" s="14" t="s">
        <v>11</v>
      </c>
      <c r="E28" s="15"/>
      <c r="F28" s="16"/>
      <c r="G28" s="23">
        <f>+G27</f>
        <v>540832.44999999995</v>
      </c>
    </row>
    <row r="33" spans="2:7" x14ac:dyDescent="0.2">
      <c r="B33" s="11" t="s">
        <v>12</v>
      </c>
      <c r="C33" s="4"/>
      <c r="D33" s="3"/>
      <c r="E33" s="5" t="s">
        <v>15</v>
      </c>
    </row>
    <row r="34" spans="2:7" ht="15" x14ac:dyDescent="0.2">
      <c r="B34" s="8" t="s">
        <v>9</v>
      </c>
      <c r="C34" s="6"/>
      <c r="E34" s="2" t="s">
        <v>10</v>
      </c>
      <c r="G34" s="24"/>
    </row>
    <row r="35" spans="2:7" x14ac:dyDescent="0.2">
      <c r="D35" s="3"/>
    </row>
  </sheetData>
  <sheetProtection algorithmName="SHA-512" hashValue="NgFi80H14V1yQCLCI1e82l4dtFiXgUtiPjWIc3+eP9F1YGM6gJ952uWQH7JWWpY+h04+HK9pSvpfNKByG6jqoA==" saltValue="+ElLg8+0HVGbdYJ9NjpsiQ==" spinCount="100000" sheet="1" objects="1" scenarios="1"/>
  <mergeCells count="5">
    <mergeCell ref="B6:G6"/>
    <mergeCell ref="B7:G7"/>
    <mergeCell ref="B8:G8"/>
    <mergeCell ref="B9:G9"/>
    <mergeCell ref="B10:G10"/>
  </mergeCells>
  <phoneticPr fontId="5" type="noConversion"/>
  <pageMargins left="0.7" right="0.7" top="0.75" bottom="0.75" header="0.3" footer="0.3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3052D-7932-47AC-9C68-C62E2DB7F6CF}">
  <dimension ref="A1:E45"/>
  <sheetViews>
    <sheetView workbookViewId="0">
      <selection activeCell="B5" sqref="B5:D5"/>
    </sheetView>
  </sheetViews>
  <sheetFormatPr baseColWidth="10" defaultRowHeight="15" x14ac:dyDescent="0.25"/>
  <cols>
    <col min="1" max="1" width="3.7109375" customWidth="1"/>
    <col min="2" max="2" width="45.28515625" customWidth="1"/>
    <col min="3" max="3" width="17.7109375" customWidth="1"/>
    <col min="4" max="4" width="18.42578125" customWidth="1"/>
    <col min="6" max="6" width="6.7109375" customWidth="1"/>
    <col min="8" max="8" width="12.7109375" bestFit="1" customWidth="1"/>
  </cols>
  <sheetData>
    <row r="1" spans="1:4" ht="7.5" customHeight="1" x14ac:dyDescent="0.25">
      <c r="A1" s="32"/>
      <c r="B1" s="32"/>
      <c r="C1" s="32"/>
      <c r="D1" s="32"/>
    </row>
    <row r="2" spans="1:4" ht="5.25" customHeight="1" x14ac:dyDescent="0.25">
      <c r="A2" s="32"/>
      <c r="B2" s="32"/>
      <c r="C2" s="32"/>
      <c r="D2" s="32"/>
    </row>
    <row r="3" spans="1:4" x14ac:dyDescent="0.25">
      <c r="A3" s="32"/>
      <c r="B3" s="47"/>
      <c r="C3" s="46"/>
      <c r="D3" s="45" t="s">
        <v>68</v>
      </c>
    </row>
    <row r="4" spans="1:4" x14ac:dyDescent="0.25">
      <c r="A4" s="32"/>
      <c r="B4" s="44" t="s">
        <v>67</v>
      </c>
      <c r="C4" s="44"/>
      <c r="D4" s="44"/>
    </row>
    <row r="5" spans="1:4" x14ac:dyDescent="0.25">
      <c r="A5" s="32"/>
      <c r="B5" s="44" t="s">
        <v>66</v>
      </c>
      <c r="C5" s="44"/>
      <c r="D5" s="44"/>
    </row>
    <row r="6" spans="1:4" x14ac:dyDescent="0.25">
      <c r="A6" s="32"/>
      <c r="B6" s="43" t="s">
        <v>65</v>
      </c>
      <c r="C6" s="43"/>
      <c r="D6" s="43"/>
    </row>
    <row r="7" spans="1:4" x14ac:dyDescent="0.25">
      <c r="A7" s="32"/>
      <c r="B7" s="42" t="s">
        <v>64</v>
      </c>
      <c r="C7" s="42"/>
      <c r="D7" s="42"/>
    </row>
    <row r="10" spans="1:4" x14ac:dyDescent="0.25">
      <c r="B10" s="41" t="s">
        <v>63</v>
      </c>
      <c r="C10" s="41" t="s">
        <v>62</v>
      </c>
      <c r="D10" s="41" t="s">
        <v>61</v>
      </c>
    </row>
    <row r="11" spans="1:4" x14ac:dyDescent="0.25">
      <c r="B11" s="40" t="s">
        <v>60</v>
      </c>
      <c r="C11" s="38">
        <v>6100</v>
      </c>
      <c r="D11" s="38">
        <f>+C11</f>
        <v>6100</v>
      </c>
    </row>
    <row r="12" spans="1:4" x14ac:dyDescent="0.25">
      <c r="B12" s="39" t="s">
        <v>59</v>
      </c>
      <c r="C12" s="38">
        <v>344000</v>
      </c>
      <c r="D12" s="38">
        <f>+C12</f>
        <v>344000</v>
      </c>
    </row>
    <row r="13" spans="1:4" x14ac:dyDescent="0.25">
      <c r="B13" s="39" t="s">
        <v>58</v>
      </c>
      <c r="C13" s="38">
        <v>6600</v>
      </c>
      <c r="D13" s="38">
        <f>+C13</f>
        <v>6600</v>
      </c>
    </row>
    <row r="14" spans="1:4" x14ac:dyDescent="0.25">
      <c r="B14" s="39" t="s">
        <v>57</v>
      </c>
      <c r="C14" s="38">
        <v>64000</v>
      </c>
      <c r="D14" s="38">
        <f>+C14</f>
        <v>64000</v>
      </c>
    </row>
    <row r="15" spans="1:4" x14ac:dyDescent="0.25">
      <c r="B15" s="39" t="s">
        <v>56</v>
      </c>
      <c r="C15" s="38">
        <v>1000</v>
      </c>
      <c r="D15" s="38">
        <f>+C15</f>
        <v>1000</v>
      </c>
    </row>
    <row r="16" spans="1:4" x14ac:dyDescent="0.25">
      <c r="B16" s="39" t="s">
        <v>55</v>
      </c>
      <c r="C16" s="38">
        <v>47100</v>
      </c>
      <c r="D16" s="38">
        <f>+C16</f>
        <v>47100</v>
      </c>
    </row>
    <row r="17" spans="2:4" x14ac:dyDescent="0.25">
      <c r="B17" s="39" t="s">
        <v>54</v>
      </c>
      <c r="C17" s="38">
        <v>600</v>
      </c>
      <c r="D17" s="38">
        <f>+C17</f>
        <v>600</v>
      </c>
    </row>
    <row r="18" spans="2:4" x14ac:dyDescent="0.25">
      <c r="B18" s="39" t="s">
        <v>53</v>
      </c>
      <c r="C18" s="38">
        <v>39500</v>
      </c>
      <c r="D18" s="38">
        <f>+C18</f>
        <v>39500</v>
      </c>
    </row>
    <row r="19" spans="2:4" x14ac:dyDescent="0.25">
      <c r="B19" s="39" t="s">
        <v>52</v>
      </c>
      <c r="C19" s="38">
        <v>57800</v>
      </c>
      <c r="D19" s="38">
        <f>+C19</f>
        <v>57800</v>
      </c>
    </row>
    <row r="20" spans="2:4" x14ac:dyDescent="0.25">
      <c r="B20" s="39" t="s">
        <v>51</v>
      </c>
      <c r="C20" s="38">
        <v>5600</v>
      </c>
      <c r="D20" s="38">
        <f>+C20</f>
        <v>5600</v>
      </c>
    </row>
    <row r="21" spans="2:4" x14ac:dyDescent="0.25">
      <c r="B21" s="39" t="s">
        <v>50</v>
      </c>
      <c r="C21" s="38">
        <v>1700</v>
      </c>
      <c r="D21" s="38">
        <f>+C21</f>
        <v>1700</v>
      </c>
    </row>
    <row r="22" spans="2:4" x14ac:dyDescent="0.25">
      <c r="B22" s="39" t="s">
        <v>49</v>
      </c>
      <c r="C22" s="38">
        <v>190950</v>
      </c>
      <c r="D22" s="38">
        <f>+C22</f>
        <v>190950</v>
      </c>
    </row>
    <row r="23" spans="2:4" x14ac:dyDescent="0.25">
      <c r="B23" s="39" t="s">
        <v>48</v>
      </c>
      <c r="C23" s="38">
        <v>60200</v>
      </c>
      <c r="D23" s="38">
        <f>+C23</f>
        <v>60200</v>
      </c>
    </row>
    <row r="24" spans="2:4" x14ac:dyDescent="0.25">
      <c r="B24" s="39" t="s">
        <v>47</v>
      </c>
      <c r="C24" s="38">
        <v>3000</v>
      </c>
      <c r="D24" s="38">
        <f>+C24</f>
        <v>3000</v>
      </c>
    </row>
    <row r="25" spans="2:4" x14ac:dyDescent="0.25">
      <c r="B25" s="39" t="s">
        <v>46</v>
      </c>
      <c r="C25" s="38">
        <v>4705</v>
      </c>
      <c r="D25" s="38">
        <f>+C25</f>
        <v>4705</v>
      </c>
    </row>
    <row r="26" spans="2:4" x14ac:dyDescent="0.25">
      <c r="B26" s="39" t="s">
        <v>45</v>
      </c>
      <c r="C26" s="38">
        <v>19800</v>
      </c>
      <c r="D26" s="38">
        <f>+C26</f>
        <v>19800</v>
      </c>
    </row>
    <row r="27" spans="2:4" x14ac:dyDescent="0.25">
      <c r="B27" s="39" t="s">
        <v>44</v>
      </c>
      <c r="C27" s="38">
        <v>300</v>
      </c>
      <c r="D27" s="38">
        <f>+C27</f>
        <v>300</v>
      </c>
    </row>
    <row r="28" spans="2:4" x14ac:dyDescent="0.25">
      <c r="B28" s="37" t="s">
        <v>43</v>
      </c>
      <c r="C28" s="36">
        <f>SUM(C11:C27)</f>
        <v>852955</v>
      </c>
      <c r="D28" s="36">
        <f>SUM(D11:D27)</f>
        <v>852955</v>
      </c>
    </row>
    <row r="29" spans="2:4" ht="6" customHeight="1" x14ac:dyDescent="0.25"/>
    <row r="30" spans="2:4" ht="3" customHeight="1" x14ac:dyDescent="0.25"/>
    <row r="35" spans="2:5" x14ac:dyDescent="0.25">
      <c r="B35" s="35" t="s">
        <v>42</v>
      </c>
      <c r="C35" s="34" t="s">
        <v>41</v>
      </c>
      <c r="D35" s="32"/>
    </row>
    <row r="36" spans="2:5" x14ac:dyDescent="0.25">
      <c r="B36" s="32" t="s">
        <v>9</v>
      </c>
      <c r="C36" s="33"/>
      <c r="D36" s="32" t="s">
        <v>10</v>
      </c>
    </row>
    <row r="45" spans="2:5" x14ac:dyDescent="0.25">
      <c r="E45" t="s">
        <v>40</v>
      </c>
    </row>
  </sheetData>
  <sheetProtection algorithmName="SHA-512" hashValue="lraH7wT+39z3d2JL8nICpYngKzSCXPB3AZiGdyFnAPZwd2rXPZbb/61yahRNFwr3Ra7wvYX8dQu7Tzm0SPg/mg==" saltValue="yPRrUt/pgG0FMLpaqfM5gQ==" spinCount="100000" sheet="1" objects="1" scenarios="1"/>
  <mergeCells count="4">
    <mergeCell ref="B4:D4"/>
    <mergeCell ref="B6:D6"/>
    <mergeCell ref="B7:D7"/>
    <mergeCell ref="B5:D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Ariel Jose Espaillat Paulino</cp:lastModifiedBy>
  <cp:lastPrinted>2024-01-09T21:24:23Z</cp:lastPrinted>
  <dcterms:created xsi:type="dcterms:W3CDTF">2023-02-13T14:45:45Z</dcterms:created>
  <dcterms:modified xsi:type="dcterms:W3CDTF">2024-01-15T14:37:36Z</dcterms:modified>
</cp:coreProperties>
</file>