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Documentos, procesos y leyendas publicados año 2023\Octubre 2023\Finanzas octubre 2023\"/>
    </mc:Choice>
  </mc:AlternateContent>
  <xr:revisionPtr revIDLastSave="0" documentId="13_ncr:1_{84381219-AF98-4387-85CB-110426BFD7AD}" xr6:coauthVersionLast="47" xr6:coauthVersionMax="47" xr10:uidLastSave="{00000000-0000-0000-0000-000000000000}"/>
  <bookViews>
    <workbookView xWindow="0" yWindow="3750" windowWidth="21600" windowHeight="11385" xr2:uid="{00000000-000D-0000-FFFF-FFFF00000000}"/>
  </bookViews>
  <sheets>
    <sheet name="Hoja2" sheetId="3" r:id="rId1"/>
    <sheet name="Hoja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3" l="1"/>
  <c r="G17" i="3" s="1"/>
  <c r="G18" i="3" s="1"/>
  <c r="G19" i="3" s="1"/>
  <c r="G20" i="3" s="1"/>
  <c r="G21" i="3" s="1"/>
  <c r="G22" i="3" s="1"/>
  <c r="G23" i="3" s="1"/>
  <c r="G24" i="3" s="1"/>
  <c r="G25" i="3" s="1"/>
  <c r="G26" i="3" s="1"/>
  <c r="G27" i="3" s="1"/>
  <c r="G28" i="3" s="1"/>
  <c r="G29" i="3" s="1"/>
  <c r="G30" i="3" s="1"/>
  <c r="G31" i="3" s="1"/>
  <c r="G32" i="3" s="1"/>
  <c r="G33" i="3" s="1"/>
  <c r="G34" i="3" s="1"/>
  <c r="G35" i="3" s="1"/>
  <c r="G36" i="3" s="1"/>
  <c r="G37" i="3" s="1"/>
  <c r="G38" i="3" s="1"/>
  <c r="G39" i="3" s="1"/>
  <c r="G40" i="3" s="1"/>
  <c r="G41" i="3" s="1"/>
  <c r="G42" i="3" s="1"/>
  <c r="G43" i="3" s="1"/>
  <c r="G44" i="3" s="1"/>
  <c r="G45" i="3" s="1"/>
  <c r="G46" i="3" s="1"/>
  <c r="G47" i="3" s="1"/>
  <c r="D25" i="1"/>
  <c r="C25" i="1"/>
</calcChain>
</file>

<file path=xl/sharedStrings.xml><?xml version="1.0" encoding="utf-8"?>
<sst xmlns="http://schemas.openxmlformats.org/spreadsheetml/2006/main" count="106" uniqueCount="104">
  <si>
    <t>Derecho de Admisión /Pago Prueba</t>
  </si>
  <si>
    <t xml:space="preserve">Inscripción Estudio de Grado </t>
  </si>
  <si>
    <t>Derecho de Reinscripción</t>
  </si>
  <si>
    <t>Record de Calificaciones</t>
  </si>
  <si>
    <t>Carta de Finalización de estudios</t>
  </si>
  <si>
    <t>Legalización de Títulos</t>
  </si>
  <si>
    <t>Certificación de Título o grado</t>
  </si>
  <si>
    <t>EFECTIVO</t>
  </si>
  <si>
    <t xml:space="preserve">TOTAL DE INGRESOS </t>
  </si>
  <si>
    <t xml:space="preserve">Lic. Carlixta de la Rosa </t>
  </si>
  <si>
    <t xml:space="preserve">Enc.Div.de Contabilidad </t>
  </si>
  <si>
    <t xml:space="preserve">Enc. Financiero </t>
  </si>
  <si>
    <t xml:space="preserve">CONCEPTOS </t>
  </si>
  <si>
    <t>VALORES EN RD$</t>
  </si>
  <si>
    <t>Carta Anillo</t>
  </si>
  <si>
    <t>Crédito 1ra Inscripción</t>
  </si>
  <si>
    <t>Crédito 2da Inscripción</t>
  </si>
  <si>
    <t xml:space="preserve">Otros </t>
  </si>
  <si>
    <t>Derecho de Inscripción</t>
  </si>
  <si>
    <t>Corrección de Título</t>
  </si>
  <si>
    <t xml:space="preserve">RECURSOS DE CAPTACIÓN DIRECTA </t>
  </si>
  <si>
    <t>CUENTA COLECTORA NO.  0102384894</t>
  </si>
  <si>
    <t xml:space="preserve">                                                   Jose Ernesto Jimenez </t>
  </si>
  <si>
    <t>Certificaciones de estudio</t>
  </si>
  <si>
    <t>Impresiones biblioteca</t>
  </si>
  <si>
    <t xml:space="preserve"> FC -10/11/2023</t>
  </si>
  <si>
    <t>DEL 01 AL 31 DE OCTUBRE  2023</t>
  </si>
  <si>
    <t xml:space="preserve">Lic José Ernesto  Jiménez </t>
  </si>
  <si>
    <t xml:space="preserve">    Lic Carlixta de la Rosa </t>
  </si>
  <si>
    <t>Balance Final</t>
  </si>
  <si>
    <t xml:space="preserve">SERVICIOS BANCARIOS </t>
  </si>
  <si>
    <t>ND</t>
  </si>
  <si>
    <t>REC - REPOSICION FONDO DE CAJA CHICA DE RECTORIA Y LOS RECINTOS POR GASTOS MENORES Y URGENCIA D...</t>
  </si>
  <si>
    <t>012033</t>
  </si>
  <si>
    <t>PAGO FACT. NCF B1500001087, ADQUISICION DE MATERIALES ELECTRICOS FEM</t>
  </si>
  <si>
    <t>012032</t>
  </si>
  <si>
    <t>FACT B1500000419 IMPRESION DE INVITACIONES PARA GRADUACION ORDINARIO 2023</t>
  </si>
  <si>
    <t>012031</t>
  </si>
  <si>
    <t>PAGO INSCRIPCION DE CONFERENCIA INTERNACIONAL DE MATEMATICA Y ANALISIS 2023</t>
  </si>
  <si>
    <t>012030</t>
  </si>
  <si>
    <t>PAGO TRANSPORTE PARA LOS COLABORADORES PARA LA FERIA DEL LIBRO 2023</t>
  </si>
  <si>
    <t>012029</t>
  </si>
  <si>
    <t>PAGO FACT B1500000002 CONTRATACION MAGO PARA SHOW EN EL CAMPAMENTO DE VERANO 2023</t>
  </si>
  <si>
    <t>012028</t>
  </si>
  <si>
    <t xml:space="preserve">NULO </t>
  </si>
  <si>
    <t>012027</t>
  </si>
  <si>
    <t>RENOVACION DE MARBETES PARA 5 VEHICULOS SUJETO A LIQUIDACION 2023-2024</t>
  </si>
  <si>
    <t>012026</t>
  </si>
  <si>
    <t>PAGO FAGO B1500000308 SERVICIOS DE HOSPEDAJE DEL 21/8  AL 03-9-23 PARA VICERECTOR INTERIO UM</t>
  </si>
  <si>
    <t>012025</t>
  </si>
  <si>
    <t>PAGO FACT B1500000097 SERVICIO DE LIMPIEZA POZO SEPTICO Y DEMOLICION DE PISO FEM</t>
  </si>
  <si>
    <t>012024</t>
  </si>
  <si>
    <t>REC - PAGO FACT. B1500000511 POR SERVICIOS DE TRANSPORTE DESDE EL CENTRO LUCHA CONTRA EL CANCER ...</t>
  </si>
  <si>
    <t>012023</t>
  </si>
  <si>
    <t>PAGO FACT B1500001353 ADQ DE ALIMENTOS PARA CAMPAMENTO FEM Y RECTORIA</t>
  </si>
  <si>
    <t>012022</t>
  </si>
  <si>
    <t>PAGO FACT B1500000039 SERVICIO MANTENIMIENTO CORRECTIVO PISO DE ENTRADA BIBLIOTECA UM</t>
  </si>
  <si>
    <t>012021</t>
  </si>
  <si>
    <t>PAGO FACT B1500000213 SUMINISTO Y COLOCACION DE MOTOR CORREDIZO PARA PORTON DE JVM</t>
  </si>
  <si>
    <t>012020</t>
  </si>
  <si>
    <t>PAGO FACT B1500000052 SERVICIO HERRERIA PARA LA CONFECCION DE DOS MESAS TIPO CANASTO PARA LA COC...</t>
  </si>
  <si>
    <t>012019</t>
  </si>
  <si>
    <t>PAGO SERVICIOS FUNERARIOS Y GASTOS A LA FAMILIA DE NATANAEL AYBAR ESTUDIENTE FALLECIDO DEL FEM ...</t>
  </si>
  <si>
    <t>012018</t>
  </si>
  <si>
    <t>PAGO FACT B1500003257 ADQ INSUMOS DE COCINA</t>
  </si>
  <si>
    <t>012017</t>
  </si>
  <si>
    <t>REC - REPOSICIÓN CK DEVUELTO 011985 POR PAGO FACT. NCF B15..133, SUMINISTRO DE ETIQUETAS PARA ID...</t>
  </si>
  <si>
    <t>012016</t>
  </si>
  <si>
    <t>REC - PAGO OTRAS RETENCIONES Y RETRIBUCIONES COMPLEMENTARIAS IR-17 POR SERVICIOS PERSONAS FISICA...</t>
  </si>
  <si>
    <t>012015</t>
  </si>
  <si>
    <t>REC - PAGO OTRAS RETENCIONES 30 Y 100 % ITBIS POR SERVICIOS PERSONAS FISICAS Y JURIDICAS AGOSTO...</t>
  </si>
  <si>
    <t>012014</t>
  </si>
  <si>
    <t>pago de factura B150000120/ ADQUISICION DE LIBROS DE SISTEMA PRACTICA DOCENTE</t>
  </si>
  <si>
    <t>012006</t>
  </si>
  <si>
    <t>REC - PAGO FACTS. NCF B1500000015/17, POR ADQ. DE MATERIALES PROG. COGESTIONADO Y GEST. DE BB  -...</t>
  </si>
  <si>
    <t>012013</t>
  </si>
  <si>
    <t>FEM - PAGO FACT. B1500000616 POR ADQ. DE DRIVER PARA REPARACION DE LAMPARA DEL COMEDOR DEL RECIN...</t>
  </si>
  <si>
    <t>012011</t>
  </si>
  <si>
    <t>REC - PAGO FACT. NCF B1500000024, SUMINISTRO E INSTALACION DE CANALETAS DE DESAGUE EN EL TECHO C...</t>
  </si>
  <si>
    <t>012010</t>
  </si>
  <si>
    <t>REC - PAGO NCF B1500000187 POR ADQ. DE BOMBA SUMERGIBLE CON INSTALACION DE RECTORIA - ORDEN OR-2...</t>
  </si>
  <si>
    <t>012009</t>
  </si>
  <si>
    <t>REC - PAGO FACT NCF B1500000860, ADQ. DE 30 CANGURERAS PARA JORNADA DE REFORESTACION DE LA RECTO...</t>
  </si>
  <si>
    <t>012008</t>
  </si>
  <si>
    <t>LNNM - PAGO FACT. NCF B1500018209, COMPRA MATERIALES FERRETEROS PARA MANTENIMIENTO DE RECINTO - ...</t>
  </si>
  <si>
    <t>012007</t>
  </si>
  <si>
    <t>Cheque elaborado para 1955 general bussines y servicios srl. por 45,934.50 OR-2023-0045 material...</t>
  </si>
  <si>
    <t>012012</t>
  </si>
  <si>
    <t>PARA ANULAR CK.012003/ DIFO ELECTROMECANICA FACT B1500000187/ DF/ 14/08/2023  SUST.POR EL 012009</t>
  </si>
  <si>
    <t>CK.012003</t>
  </si>
  <si>
    <t>00105/TRANSFERECIA  DE FONDOS REGULARIZACION  FR</t>
  </si>
  <si>
    <t>Transf.</t>
  </si>
  <si>
    <t xml:space="preserve">Balance </t>
  </si>
  <si>
    <t>Crédito</t>
  </si>
  <si>
    <t xml:space="preserve">Débito </t>
  </si>
  <si>
    <t xml:space="preserve">Descripción </t>
  </si>
  <si>
    <t>Documento</t>
  </si>
  <si>
    <t>Fecha</t>
  </si>
  <si>
    <t xml:space="preserve">Cta. No. 2480003951 FONDO REPONIBLE INSTITUCIONAL     </t>
  </si>
  <si>
    <t xml:space="preserve">CUENTA ADMINISTRATIVA                                                          </t>
  </si>
  <si>
    <t>Valores en RD$</t>
  </si>
  <si>
    <t xml:space="preserve">LIBRO BANCO </t>
  </si>
  <si>
    <t>FC-10/11/2023</t>
  </si>
  <si>
    <t>Desde  01/10/ 2023 Hasta 31/10/2023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</si>
</sst>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0;\-#,##0.00"/>
    <numFmt numFmtId="165" formatCode="dd/mm/yyyy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6600"/>
      <name val="Script MT Bold"/>
      <family val="4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rgb="FF000000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10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14" fontId="1" fillId="0" borderId="0" xfId="0" applyNumberFormat="1" applyFont="1"/>
    <xf numFmtId="0" fontId="0" fillId="2" borderId="2" xfId="0" applyFill="1" applyBorder="1" applyAlignment="1">
      <alignment horizontal="center"/>
    </xf>
    <xf numFmtId="0" fontId="7" fillId="2" borderId="3" xfId="0" applyFont="1" applyFill="1" applyBorder="1" applyAlignment="1">
      <alignment wrapText="1"/>
    </xf>
    <xf numFmtId="43" fontId="6" fillId="2" borderId="4" xfId="0" applyNumberFormat="1" applyFont="1" applyFill="1" applyBorder="1"/>
    <xf numFmtId="0" fontId="0" fillId="2" borderId="5" xfId="0" applyFill="1" applyBorder="1" applyAlignment="1">
      <alignment horizontal="center"/>
    </xf>
    <xf numFmtId="0" fontId="7" fillId="2" borderId="1" xfId="0" applyFont="1" applyFill="1" applyBorder="1"/>
    <xf numFmtId="43" fontId="6" fillId="2" borderId="6" xfId="0" applyNumberFormat="1" applyFont="1" applyFill="1" applyBorder="1"/>
    <xf numFmtId="0" fontId="0" fillId="2" borderId="7" xfId="0" applyFill="1" applyBorder="1" applyAlignment="1">
      <alignment horizontal="center"/>
    </xf>
    <xf numFmtId="0" fontId="7" fillId="2" borderId="8" xfId="0" applyFont="1" applyFill="1" applyBorder="1"/>
    <xf numFmtId="43" fontId="6" fillId="2" borderId="9" xfId="0" applyNumberFormat="1" applyFont="1" applyFill="1" applyBorder="1"/>
    <xf numFmtId="43" fontId="7" fillId="3" borderId="12" xfId="0" applyNumberFormat="1" applyFont="1" applyFill="1" applyBorder="1"/>
    <xf numFmtId="0" fontId="4" fillId="3" borderId="1" xfId="0" applyFont="1" applyFill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0" fillId="0" borderId="0" xfId="0" applyAlignment="1">
      <alignment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164" fontId="12" fillId="4" borderId="0" xfId="0" applyNumberFormat="1" applyFont="1" applyFill="1"/>
    <xf numFmtId="39" fontId="13" fillId="4" borderId="13" xfId="0" applyNumberFormat="1" applyFont="1" applyFill="1" applyBorder="1"/>
    <xf numFmtId="39" fontId="13" fillId="4" borderId="13" xfId="0" applyNumberFormat="1" applyFont="1" applyFill="1" applyBorder="1" applyAlignment="1">
      <alignment horizontal="center"/>
    </xf>
    <xf numFmtId="49" fontId="14" fillId="4" borderId="13" xfId="0" applyNumberFormat="1" applyFont="1" applyFill="1" applyBorder="1"/>
    <xf numFmtId="0" fontId="15" fillId="4" borderId="13" xfId="0" applyFont="1" applyFill="1" applyBorder="1" applyAlignment="1">
      <alignment horizontal="center"/>
    </xf>
    <xf numFmtId="14" fontId="15" fillId="4" borderId="13" xfId="0" applyNumberFormat="1" applyFont="1" applyFill="1" applyBorder="1" applyAlignment="1">
      <alignment horizontal="left"/>
    </xf>
    <xf numFmtId="164" fontId="16" fillId="0" borderId="14" xfId="0" applyNumberFormat="1" applyFont="1" applyBorder="1"/>
    <xf numFmtId="49" fontId="16" fillId="0" borderId="0" xfId="0" applyNumberFormat="1" applyFont="1"/>
    <xf numFmtId="165" fontId="16" fillId="0" borderId="0" xfId="0" applyNumberFormat="1" applyFont="1" applyAlignment="1">
      <alignment horizontal="left"/>
    </xf>
    <xf numFmtId="164" fontId="16" fillId="0" borderId="0" xfId="0" applyNumberFormat="1" applyFont="1"/>
    <xf numFmtId="0" fontId="16" fillId="0" borderId="0" xfId="0" applyFont="1" applyAlignment="1">
      <alignment vertical="center"/>
    </xf>
    <xf numFmtId="39" fontId="15" fillId="5" borderId="0" xfId="0" applyNumberFormat="1" applyFont="1" applyFill="1"/>
    <xf numFmtId="0" fontId="13" fillId="6" borderId="15" xfId="0" applyFont="1" applyFill="1" applyBorder="1" applyAlignment="1">
      <alignment horizontal="center"/>
    </xf>
    <xf numFmtId="0" fontId="14" fillId="6" borderId="16" xfId="0" applyFont="1" applyFill="1" applyBorder="1" applyAlignment="1">
      <alignment horizontal="center" vertical="center"/>
    </xf>
    <xf numFmtId="0" fontId="13" fillId="6" borderId="16" xfId="0" applyFont="1" applyFill="1" applyBorder="1" applyAlignment="1">
      <alignment horizontal="center"/>
    </xf>
    <xf numFmtId="0" fontId="14" fillId="6" borderId="17" xfId="0" applyFont="1" applyFill="1" applyBorder="1" applyAlignment="1">
      <alignment horizontal="center" vertical="center"/>
    </xf>
    <xf numFmtId="0" fontId="14" fillId="6" borderId="18" xfId="0" applyFont="1" applyFill="1" applyBorder="1" applyAlignment="1">
      <alignment horizontal="left" vertical="center"/>
    </xf>
    <xf numFmtId="14" fontId="9" fillId="0" borderId="0" xfId="0" applyNumberFormat="1" applyFont="1"/>
    <xf numFmtId="165" fontId="19" fillId="0" borderId="0" xfId="0" applyNumberFormat="1" applyFont="1" applyAlignment="1">
      <alignment horizontal="left"/>
    </xf>
    <xf numFmtId="0" fontId="17" fillId="5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/>
    </xf>
    <xf numFmtId="0" fontId="18" fillId="5" borderId="0" xfId="0" applyFont="1" applyFill="1" applyAlignment="1">
      <alignment horizontal="left" vertical="center"/>
    </xf>
    <xf numFmtId="0" fontId="17" fillId="5" borderId="0" xfId="0" applyFont="1" applyFill="1" applyAlignment="1">
      <alignment horizontal="left" vertical="center"/>
    </xf>
    <xf numFmtId="0" fontId="3" fillId="0" borderId="0" xfId="0" applyFont="1" applyAlignment="1">
      <alignment horizontal="center"/>
    </xf>
    <xf numFmtId="17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276225</xdr:colOff>
      <xdr:row>1</xdr:row>
      <xdr:rowOff>28574</xdr:rowOff>
    </xdr:from>
    <xdr:ext cx="2171700" cy="904875"/>
    <xdr:pic>
      <xdr:nvPicPr>
        <xdr:cNvPr id="2" name="Imagen 1">
          <a:extLst>
            <a:ext uri="{FF2B5EF4-FFF2-40B4-BE49-F238E27FC236}">
              <a16:creationId xmlns:a16="http://schemas.microsoft.com/office/drawing/2014/main" id="{99808759-A4FA-42C4-9AEA-86AF6E80C5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8225" y="219074"/>
          <a:ext cx="2171700" cy="90487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1</xdr:row>
      <xdr:rowOff>104774</xdr:rowOff>
    </xdr:from>
    <xdr:to>
      <xdr:col>1</xdr:col>
      <xdr:colOff>1733550</xdr:colOff>
      <xdr:row>6</xdr:row>
      <xdr:rowOff>9525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76696842-C6F7-4DF5-9CE9-57669F7669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581024"/>
          <a:ext cx="1609725" cy="8572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0157A-DFC2-4490-8CDB-5F57BD00BEB8}">
  <sheetPr>
    <pageSetUpPr fitToPage="1"/>
  </sheetPr>
  <dimension ref="B1:G54"/>
  <sheetViews>
    <sheetView tabSelected="1" workbookViewId="0">
      <selection activeCell="I37" sqref="I37"/>
    </sheetView>
  </sheetViews>
  <sheetFormatPr baseColWidth="10" defaultRowHeight="11.25" x14ac:dyDescent="0.2"/>
  <cols>
    <col min="1" max="1" width="0.5703125" style="19" customWidth="1"/>
    <col min="2" max="2" width="9.140625" style="21" customWidth="1"/>
    <col min="3" max="3" width="8.5703125" style="20" customWidth="1"/>
    <col min="4" max="4" width="83.28515625" style="19" customWidth="1"/>
    <col min="5" max="5" width="12" style="20" customWidth="1"/>
    <col min="6" max="6" width="10.42578125" style="19" customWidth="1"/>
    <col min="7" max="7" width="11.28515625" style="19" customWidth="1"/>
    <col min="8" max="16384" width="11.42578125" style="19"/>
  </cols>
  <sheetData>
    <row r="1" spans="2:7" x14ac:dyDescent="0.2">
      <c r="B1" s="46"/>
    </row>
    <row r="5" spans="2:7" x14ac:dyDescent="0.2">
      <c r="G5" s="45" t="s">
        <v>102</v>
      </c>
    </row>
    <row r="6" spans="2:7" ht="12.75" x14ac:dyDescent="0.2">
      <c r="B6" s="47" t="s">
        <v>101</v>
      </c>
      <c r="C6" s="47"/>
      <c r="D6" s="47"/>
      <c r="E6" s="47"/>
      <c r="F6" s="47"/>
      <c r="G6" s="47"/>
    </row>
    <row r="7" spans="2:7" x14ac:dyDescent="0.2">
      <c r="B7" s="48" t="s">
        <v>103</v>
      </c>
      <c r="C7" s="48"/>
      <c r="D7" s="48"/>
      <c r="E7" s="48"/>
      <c r="F7" s="48"/>
      <c r="G7" s="48"/>
    </row>
    <row r="8" spans="2:7" x14ac:dyDescent="0.2">
      <c r="B8" s="49" t="s">
        <v>100</v>
      </c>
      <c r="C8" s="49"/>
      <c r="D8" s="49"/>
      <c r="E8" s="49"/>
      <c r="F8" s="49"/>
      <c r="G8" s="49"/>
    </row>
    <row r="9" spans="2:7" x14ac:dyDescent="0.2">
      <c r="B9" s="50" t="s">
        <v>99</v>
      </c>
      <c r="C9" s="50"/>
      <c r="D9" s="50"/>
      <c r="E9" s="50"/>
      <c r="F9" s="50"/>
      <c r="G9" s="50"/>
    </row>
    <row r="10" spans="2:7" ht="12.75" x14ac:dyDescent="0.2">
      <c r="B10" s="51" t="s">
        <v>98</v>
      </c>
      <c r="C10" s="51"/>
      <c r="D10" s="51"/>
      <c r="E10" s="51"/>
      <c r="F10" s="51"/>
      <c r="G10" s="51"/>
    </row>
    <row r="13" spans="2:7" ht="12" thickBot="1" x14ac:dyDescent="0.25"/>
    <row r="14" spans="2:7" ht="12" x14ac:dyDescent="0.2">
      <c r="B14" s="44" t="s">
        <v>97</v>
      </c>
      <c r="C14" s="43" t="s">
        <v>96</v>
      </c>
      <c r="D14" s="41" t="s">
        <v>95</v>
      </c>
      <c r="E14" s="42" t="s">
        <v>94</v>
      </c>
      <c r="F14" s="41" t="s">
        <v>93</v>
      </c>
      <c r="G14" s="40" t="s">
        <v>92</v>
      </c>
    </row>
    <row r="15" spans="2:7" ht="12" x14ac:dyDescent="0.2">
      <c r="G15" s="39">
        <v>184632.55000000002</v>
      </c>
    </row>
    <row r="16" spans="2:7" x14ac:dyDescent="0.2">
      <c r="B16" s="36">
        <v>45203</v>
      </c>
      <c r="C16" s="35" t="s">
        <v>91</v>
      </c>
      <c r="D16" s="35" t="s">
        <v>90</v>
      </c>
      <c r="E16" s="37">
        <v>1417217.99</v>
      </c>
      <c r="F16" s="37"/>
      <c r="G16" s="37">
        <f>+G15+E16-F16</f>
        <v>1601850.54</v>
      </c>
    </row>
    <row r="17" spans="2:7" x14ac:dyDescent="0.2">
      <c r="B17" s="36">
        <v>45205</v>
      </c>
      <c r="C17" s="35" t="s">
        <v>89</v>
      </c>
      <c r="D17" s="38" t="s">
        <v>88</v>
      </c>
      <c r="E17" s="37">
        <v>47689.83</v>
      </c>
      <c r="F17" s="37"/>
      <c r="G17" s="37">
        <f>+G16+E17-F17</f>
        <v>1649540.37</v>
      </c>
    </row>
    <row r="18" spans="2:7" x14ac:dyDescent="0.2">
      <c r="B18" s="36">
        <v>45208</v>
      </c>
      <c r="C18" s="35" t="s">
        <v>87</v>
      </c>
      <c r="D18" s="38" t="s">
        <v>86</v>
      </c>
      <c r="E18" s="37">
        <v>0</v>
      </c>
      <c r="F18" s="37"/>
      <c r="G18" s="37">
        <f>+G17+E18-F18</f>
        <v>1649540.37</v>
      </c>
    </row>
    <row r="19" spans="2:7" x14ac:dyDescent="0.2">
      <c r="B19" s="36">
        <v>45208</v>
      </c>
      <c r="C19" s="35" t="s">
        <v>85</v>
      </c>
      <c r="D19" s="38" t="s">
        <v>84</v>
      </c>
      <c r="E19" s="37"/>
      <c r="F19" s="37">
        <v>47412.12</v>
      </c>
      <c r="G19" s="37">
        <f>+G18+E19-F19</f>
        <v>1602128.25</v>
      </c>
    </row>
    <row r="20" spans="2:7" x14ac:dyDescent="0.2">
      <c r="B20" s="36">
        <v>45208</v>
      </c>
      <c r="C20" s="35" t="s">
        <v>83</v>
      </c>
      <c r="D20" s="38" t="s">
        <v>82</v>
      </c>
      <c r="E20" s="37"/>
      <c r="F20" s="37">
        <v>16780.5</v>
      </c>
      <c r="G20" s="37">
        <f>+G19+E20-F20</f>
        <v>1585347.75</v>
      </c>
    </row>
    <row r="21" spans="2:7" x14ac:dyDescent="0.2">
      <c r="B21" s="36">
        <v>45208</v>
      </c>
      <c r="C21" s="35" t="s">
        <v>81</v>
      </c>
      <c r="D21" s="38" t="s">
        <v>80</v>
      </c>
      <c r="E21" s="37"/>
      <c r="F21" s="37">
        <v>47689.83</v>
      </c>
      <c r="G21" s="37">
        <f>+G20+E21-F21</f>
        <v>1537657.92</v>
      </c>
    </row>
    <row r="22" spans="2:7" x14ac:dyDescent="0.2">
      <c r="B22" s="36">
        <v>45208</v>
      </c>
      <c r="C22" s="35" t="s">
        <v>79</v>
      </c>
      <c r="D22" s="38" t="s">
        <v>78</v>
      </c>
      <c r="E22" s="37"/>
      <c r="F22" s="37">
        <v>45593.22</v>
      </c>
      <c r="G22" s="37">
        <f>+G21+E22-F22</f>
        <v>1492064.7</v>
      </c>
    </row>
    <row r="23" spans="2:7" x14ac:dyDescent="0.2">
      <c r="B23" s="36">
        <v>45208</v>
      </c>
      <c r="C23" s="35" t="s">
        <v>77</v>
      </c>
      <c r="D23" s="38" t="s">
        <v>76</v>
      </c>
      <c r="E23" s="37"/>
      <c r="F23" s="37">
        <v>8323.58</v>
      </c>
      <c r="G23" s="37">
        <f>+G22+E23-F23</f>
        <v>1483741.1199999999</v>
      </c>
    </row>
    <row r="24" spans="2:7" x14ac:dyDescent="0.2">
      <c r="B24" s="36">
        <v>45208</v>
      </c>
      <c r="C24" s="35" t="s">
        <v>75</v>
      </c>
      <c r="D24" s="38" t="s">
        <v>74</v>
      </c>
      <c r="E24" s="37"/>
      <c r="F24" s="37">
        <v>45934.5</v>
      </c>
      <c r="G24" s="37">
        <f>+G23+E24-F24</f>
        <v>1437806.6199999999</v>
      </c>
    </row>
    <row r="25" spans="2:7" x14ac:dyDescent="0.2">
      <c r="B25" s="36">
        <v>45208</v>
      </c>
      <c r="C25" s="35" t="s">
        <v>73</v>
      </c>
      <c r="D25" s="38" t="s">
        <v>72</v>
      </c>
      <c r="E25" s="37"/>
      <c r="F25" s="37">
        <v>11400</v>
      </c>
      <c r="G25" s="37">
        <f>+G24+E25-F25</f>
        <v>1426406.6199999999</v>
      </c>
    </row>
    <row r="26" spans="2:7" x14ac:dyDescent="0.2">
      <c r="B26" s="36">
        <v>45209</v>
      </c>
      <c r="C26" s="35" t="s">
        <v>71</v>
      </c>
      <c r="D26" s="38" t="s">
        <v>70</v>
      </c>
      <c r="E26" s="37"/>
      <c r="F26" s="37">
        <v>16145.62</v>
      </c>
      <c r="G26" s="37">
        <f>+G25+E26-F26</f>
        <v>1410260.9999999998</v>
      </c>
    </row>
    <row r="27" spans="2:7" x14ac:dyDescent="0.2">
      <c r="B27" s="36">
        <v>45209</v>
      </c>
      <c r="C27" s="35" t="s">
        <v>69</v>
      </c>
      <c r="D27" s="38" t="s">
        <v>68</v>
      </c>
      <c r="E27" s="37"/>
      <c r="F27" s="37">
        <v>17584.75</v>
      </c>
      <c r="G27" s="37">
        <f>+G26+E27-F27</f>
        <v>1392676.2499999998</v>
      </c>
    </row>
    <row r="28" spans="2:7" x14ac:dyDescent="0.2">
      <c r="B28" s="36">
        <v>45210</v>
      </c>
      <c r="C28" s="35" t="s">
        <v>67</v>
      </c>
      <c r="D28" s="38" t="s">
        <v>66</v>
      </c>
      <c r="E28" s="37"/>
      <c r="F28" s="37">
        <v>45525.56</v>
      </c>
      <c r="G28" s="37">
        <f>+G27+E28-F28</f>
        <v>1347150.6899999997</v>
      </c>
    </row>
    <row r="29" spans="2:7" x14ac:dyDescent="0.2">
      <c r="B29" s="36">
        <v>45212</v>
      </c>
      <c r="C29" s="35" t="s">
        <v>65</v>
      </c>
      <c r="D29" s="38" t="s">
        <v>64</v>
      </c>
      <c r="E29" s="37"/>
      <c r="F29" s="37">
        <v>40906</v>
      </c>
      <c r="G29" s="37">
        <f>+G28+E29-F29</f>
        <v>1306244.6899999997</v>
      </c>
    </row>
    <row r="30" spans="2:7" x14ac:dyDescent="0.2">
      <c r="B30" s="36">
        <v>45215</v>
      </c>
      <c r="C30" s="35" t="s">
        <v>63</v>
      </c>
      <c r="D30" s="38" t="s">
        <v>62</v>
      </c>
      <c r="E30" s="37"/>
      <c r="F30" s="37">
        <v>17000</v>
      </c>
      <c r="G30" s="37">
        <f>+G29+E30-F30</f>
        <v>1289244.6899999997</v>
      </c>
    </row>
    <row r="31" spans="2:7" x14ac:dyDescent="0.2">
      <c r="B31" s="36">
        <v>45216</v>
      </c>
      <c r="C31" s="35" t="s">
        <v>61</v>
      </c>
      <c r="D31" s="38" t="s">
        <v>60</v>
      </c>
      <c r="E31" s="37"/>
      <c r="F31" s="37">
        <v>19800</v>
      </c>
      <c r="G31" s="37">
        <f>+G30+E31-F31</f>
        <v>1269444.6899999997</v>
      </c>
    </row>
    <row r="32" spans="2:7" x14ac:dyDescent="0.2">
      <c r="B32" s="36">
        <v>45216</v>
      </c>
      <c r="C32" s="35" t="s">
        <v>59</v>
      </c>
      <c r="D32" s="38" t="s">
        <v>58</v>
      </c>
      <c r="E32" s="37"/>
      <c r="F32" s="37">
        <v>44864.83</v>
      </c>
      <c r="G32" s="37">
        <f>+G31+E32-F32</f>
        <v>1224579.8599999996</v>
      </c>
    </row>
    <row r="33" spans="2:7" x14ac:dyDescent="0.2">
      <c r="B33" s="36">
        <v>45218</v>
      </c>
      <c r="C33" s="35" t="s">
        <v>57</v>
      </c>
      <c r="D33" s="38" t="s">
        <v>56</v>
      </c>
      <c r="E33" s="37"/>
      <c r="F33" s="37">
        <v>45593.19</v>
      </c>
      <c r="G33" s="37">
        <f>+G32+E33-F33</f>
        <v>1178986.6699999997</v>
      </c>
    </row>
    <row r="34" spans="2:7" x14ac:dyDescent="0.2">
      <c r="B34" s="36">
        <v>45218</v>
      </c>
      <c r="C34" s="35" t="s">
        <v>55</v>
      </c>
      <c r="D34" s="38" t="s">
        <v>54</v>
      </c>
      <c r="E34" s="37"/>
      <c r="F34" s="37">
        <v>38612.1</v>
      </c>
      <c r="G34" s="37">
        <f>+G33+E34-F34</f>
        <v>1140374.5699999996</v>
      </c>
    </row>
    <row r="35" spans="2:7" x14ac:dyDescent="0.2">
      <c r="B35" s="36">
        <v>45218</v>
      </c>
      <c r="C35" s="35" t="s">
        <v>53</v>
      </c>
      <c r="D35" s="38" t="s">
        <v>52</v>
      </c>
      <c r="E35" s="37"/>
      <c r="F35" s="37">
        <v>16150</v>
      </c>
      <c r="G35" s="37">
        <f>+G34+E35-F35</f>
        <v>1124224.5699999996</v>
      </c>
    </row>
    <row r="36" spans="2:7" x14ac:dyDescent="0.2">
      <c r="B36" s="36">
        <v>45218</v>
      </c>
      <c r="C36" s="35" t="s">
        <v>51</v>
      </c>
      <c r="D36" s="38" t="s">
        <v>50</v>
      </c>
      <c r="E36" s="37"/>
      <c r="F36" s="37">
        <v>36046</v>
      </c>
      <c r="G36" s="37">
        <f>+G35+E36-F36</f>
        <v>1088178.5699999996</v>
      </c>
    </row>
    <row r="37" spans="2:7" x14ac:dyDescent="0.2">
      <c r="B37" s="36">
        <v>45219</v>
      </c>
      <c r="C37" s="35" t="s">
        <v>49</v>
      </c>
      <c r="D37" s="38" t="s">
        <v>48</v>
      </c>
      <c r="E37" s="37"/>
      <c r="F37" s="37">
        <v>39166.400000000001</v>
      </c>
      <c r="G37" s="37">
        <f>+G36+E37-F37</f>
        <v>1049012.1699999997</v>
      </c>
    </row>
    <row r="38" spans="2:7" x14ac:dyDescent="0.2">
      <c r="B38" s="36">
        <v>45219</v>
      </c>
      <c r="C38" s="35" t="s">
        <v>47</v>
      </c>
      <c r="D38" s="38" t="s">
        <v>46</v>
      </c>
      <c r="E38" s="37"/>
      <c r="F38" s="37">
        <v>13500</v>
      </c>
      <c r="G38" s="37">
        <f>+G37+E38-F38</f>
        <v>1035512.1699999997</v>
      </c>
    </row>
    <row r="39" spans="2:7" x14ac:dyDescent="0.2">
      <c r="B39" s="36">
        <v>45223</v>
      </c>
      <c r="C39" s="35" t="s">
        <v>45</v>
      </c>
      <c r="D39" s="38" t="s">
        <v>44</v>
      </c>
      <c r="E39" s="37">
        <v>0</v>
      </c>
      <c r="F39" s="37"/>
      <c r="G39" s="37">
        <f>+G38+E39-F39</f>
        <v>1035512.1699999997</v>
      </c>
    </row>
    <row r="40" spans="2:7" x14ac:dyDescent="0.2">
      <c r="B40" s="36">
        <v>45223</v>
      </c>
      <c r="C40" s="35" t="s">
        <v>43</v>
      </c>
      <c r="D40" s="38" t="s">
        <v>42</v>
      </c>
      <c r="E40" s="37"/>
      <c r="F40" s="37">
        <v>45040</v>
      </c>
      <c r="G40" s="37">
        <f>+G39+E40-F40</f>
        <v>990472.16999999969</v>
      </c>
    </row>
    <row r="41" spans="2:7" x14ac:dyDescent="0.2">
      <c r="B41" s="36">
        <v>45224</v>
      </c>
      <c r="C41" s="35" t="s">
        <v>41</v>
      </c>
      <c r="D41" s="38" t="s">
        <v>40</v>
      </c>
      <c r="E41" s="37"/>
      <c r="F41" s="37">
        <v>30400</v>
      </c>
      <c r="G41" s="37">
        <f>+G40+E41-F41</f>
        <v>960072.16999999969</v>
      </c>
    </row>
    <row r="42" spans="2:7" x14ac:dyDescent="0.2">
      <c r="B42" s="36">
        <v>45224</v>
      </c>
      <c r="C42" s="35" t="s">
        <v>39</v>
      </c>
      <c r="D42" s="38" t="s">
        <v>38</v>
      </c>
      <c r="E42" s="37"/>
      <c r="F42" s="37">
        <v>5683.95</v>
      </c>
      <c r="G42" s="37">
        <f>+G41+E42-F42</f>
        <v>954388.21999999974</v>
      </c>
    </row>
    <row r="43" spans="2:7" x14ac:dyDescent="0.2">
      <c r="B43" s="36">
        <v>45224</v>
      </c>
      <c r="C43" s="35" t="s">
        <v>37</v>
      </c>
      <c r="D43" s="38" t="s">
        <v>36</v>
      </c>
      <c r="E43" s="37"/>
      <c r="F43" s="37">
        <v>39005</v>
      </c>
      <c r="G43" s="37">
        <f>+G42+E43-F43</f>
        <v>915383.21999999974</v>
      </c>
    </row>
    <row r="44" spans="2:7" x14ac:dyDescent="0.2">
      <c r="B44" s="36">
        <v>45225</v>
      </c>
      <c r="C44" s="35" t="s">
        <v>35</v>
      </c>
      <c r="D44" s="38" t="s">
        <v>34</v>
      </c>
      <c r="E44" s="37"/>
      <c r="F44" s="37">
        <v>47866.8</v>
      </c>
      <c r="G44" s="37">
        <f>+G43+E44-F44</f>
        <v>867516.41999999969</v>
      </c>
    </row>
    <row r="45" spans="2:7" x14ac:dyDescent="0.2">
      <c r="B45" s="36">
        <v>45226</v>
      </c>
      <c r="C45" s="35" t="s">
        <v>33</v>
      </c>
      <c r="D45" s="38" t="s">
        <v>32</v>
      </c>
      <c r="E45" s="37"/>
      <c r="F45" s="37">
        <v>138862.69</v>
      </c>
      <c r="G45" s="37">
        <f>+G44+E45-F45</f>
        <v>728653.72999999975</v>
      </c>
    </row>
    <row r="46" spans="2:7" x14ac:dyDescent="0.2">
      <c r="B46" s="36">
        <v>45230</v>
      </c>
      <c r="C46" s="35" t="s">
        <v>31</v>
      </c>
      <c r="D46" s="35" t="s">
        <v>30</v>
      </c>
      <c r="E46" s="34"/>
      <c r="F46" s="34">
        <v>804.08</v>
      </c>
      <c r="G46" s="34">
        <f>+G45+E46-F46</f>
        <v>727849.64999999979</v>
      </c>
    </row>
    <row r="47" spans="2:7" ht="12" x14ac:dyDescent="0.2">
      <c r="B47" s="33">
        <v>45230</v>
      </c>
      <c r="C47" s="32"/>
      <c r="D47" s="31" t="s">
        <v>29</v>
      </c>
      <c r="E47" s="30"/>
      <c r="F47" s="29"/>
      <c r="G47" s="28">
        <f>+G46+E47-F47</f>
        <v>727849.64999999979</v>
      </c>
    </row>
    <row r="52" spans="2:7" x14ac:dyDescent="0.2">
      <c r="B52" s="27" t="s">
        <v>28</v>
      </c>
      <c r="C52" s="26"/>
      <c r="D52" s="23"/>
      <c r="E52" s="25" t="s">
        <v>27</v>
      </c>
    </row>
    <row r="53" spans="2:7" ht="15" x14ac:dyDescent="0.2">
      <c r="B53" s="21" t="s">
        <v>10</v>
      </c>
      <c r="C53" s="24"/>
      <c r="E53" s="20" t="s">
        <v>11</v>
      </c>
      <c r="G53" s="22"/>
    </row>
    <row r="54" spans="2:7" x14ac:dyDescent="0.2">
      <c r="D54" s="23"/>
    </row>
  </sheetData>
  <sheetProtection algorithmName="SHA-512" hashValue="BbwIaujRbakxAFF8HZyxwXE3AxjJ+BSk3EF7zSdSXKxoFw7M3eFJhg88hOvgnTssIxshVUh8o1CYvjGyAYODug==" saltValue="fjvL7BuVkKaLbxUzYzsGgw==" spinCount="100000" sheet="1" objects="1" scenarios="1"/>
  <mergeCells count="5">
    <mergeCell ref="B6:G6"/>
    <mergeCell ref="B7:G7"/>
    <mergeCell ref="B8:G8"/>
    <mergeCell ref="B9:G9"/>
    <mergeCell ref="B10:G10"/>
  </mergeCells>
  <pageMargins left="0.7" right="0.7" top="0.75" bottom="0.75" header="0.3" footer="0.3"/>
  <pageSetup scale="8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workbookViewId="0">
      <selection activeCell="F26" sqref="F26"/>
    </sheetView>
  </sheetViews>
  <sheetFormatPr baseColWidth="10" defaultRowHeight="15" x14ac:dyDescent="0.25"/>
  <cols>
    <col min="1" max="1" width="3.7109375" customWidth="1"/>
    <col min="2" max="2" width="45.28515625" customWidth="1"/>
    <col min="3" max="3" width="20.5703125" customWidth="1"/>
    <col min="4" max="4" width="18.42578125" customWidth="1"/>
  </cols>
  <sheetData>
    <row r="1" spans="1:4" ht="7.5" customHeight="1" x14ac:dyDescent="0.25">
      <c r="A1" s="1"/>
      <c r="B1" s="1"/>
      <c r="C1" s="1"/>
      <c r="D1" s="1"/>
    </row>
    <row r="2" spans="1:4" x14ac:dyDescent="0.25">
      <c r="A2" s="1"/>
      <c r="B2" s="1"/>
      <c r="C2" s="1"/>
      <c r="D2" s="1"/>
    </row>
    <row r="3" spans="1:4" x14ac:dyDescent="0.25">
      <c r="A3" s="1"/>
      <c r="B3" s="2"/>
      <c r="C3" s="3"/>
      <c r="D3" s="7" t="s">
        <v>25</v>
      </c>
    </row>
    <row r="4" spans="1:4" x14ac:dyDescent="0.25">
      <c r="A4" s="1"/>
      <c r="B4" s="52" t="s">
        <v>20</v>
      </c>
      <c r="C4" s="52"/>
      <c r="D4" s="52"/>
    </row>
    <row r="5" spans="1:4" x14ac:dyDescent="0.25">
      <c r="A5" s="1"/>
      <c r="B5" s="52" t="s">
        <v>21</v>
      </c>
      <c r="C5" s="52"/>
      <c r="D5" s="52"/>
    </row>
    <row r="6" spans="1:4" x14ac:dyDescent="0.25">
      <c r="A6" s="1"/>
      <c r="B6" s="53" t="s">
        <v>26</v>
      </c>
      <c r="C6" s="53"/>
      <c r="D6" s="53"/>
    </row>
    <row r="7" spans="1:4" x14ac:dyDescent="0.25">
      <c r="A7" s="1"/>
      <c r="B7" s="54" t="s">
        <v>13</v>
      </c>
      <c r="C7" s="54"/>
      <c r="D7" s="54"/>
    </row>
    <row r="9" spans="1:4" ht="15.75" thickBot="1" x14ac:dyDescent="0.3">
      <c r="B9" s="18" t="s">
        <v>12</v>
      </c>
      <c r="C9" s="18" t="s">
        <v>7</v>
      </c>
      <c r="D9" s="18" t="s">
        <v>8</v>
      </c>
    </row>
    <row r="10" spans="1:4" x14ac:dyDescent="0.25">
      <c r="A10" s="8"/>
      <c r="B10" s="9" t="s">
        <v>0</v>
      </c>
      <c r="C10" s="10">
        <v>10800</v>
      </c>
      <c r="D10" s="10">
        <v>10800</v>
      </c>
    </row>
    <row r="11" spans="1:4" x14ac:dyDescent="0.25">
      <c r="A11" s="11"/>
      <c r="B11" s="12" t="s">
        <v>1</v>
      </c>
      <c r="C11" s="13">
        <v>27150</v>
      </c>
      <c r="D11" s="13">
        <v>27150</v>
      </c>
    </row>
    <row r="12" spans="1:4" x14ac:dyDescent="0.25">
      <c r="A12" s="11"/>
      <c r="B12" s="12" t="s">
        <v>18</v>
      </c>
      <c r="C12" s="13">
        <v>1600</v>
      </c>
      <c r="D12" s="13">
        <v>1600</v>
      </c>
    </row>
    <row r="13" spans="1:4" x14ac:dyDescent="0.25">
      <c r="A13" s="11"/>
      <c r="B13" s="12" t="s">
        <v>2</v>
      </c>
      <c r="C13" s="13">
        <v>3600</v>
      </c>
      <c r="D13" s="13">
        <v>3600</v>
      </c>
    </row>
    <row r="14" spans="1:4" x14ac:dyDescent="0.25">
      <c r="A14" s="11"/>
      <c r="B14" s="12" t="s">
        <v>3</v>
      </c>
      <c r="C14" s="13">
        <v>20400</v>
      </c>
      <c r="D14" s="13">
        <v>20400</v>
      </c>
    </row>
    <row r="15" spans="1:4" x14ac:dyDescent="0.25">
      <c r="A15" s="11"/>
      <c r="B15" s="12" t="s">
        <v>4</v>
      </c>
      <c r="C15" s="13">
        <v>400</v>
      </c>
      <c r="D15" s="13">
        <v>400</v>
      </c>
    </row>
    <row r="16" spans="1:4" x14ac:dyDescent="0.25">
      <c r="A16" s="11"/>
      <c r="B16" s="12" t="s">
        <v>5</v>
      </c>
      <c r="C16" s="13">
        <v>11650</v>
      </c>
      <c r="D16" s="13">
        <v>11650</v>
      </c>
    </row>
    <row r="17" spans="1:4" x14ac:dyDescent="0.25">
      <c r="A17" s="11"/>
      <c r="B17" s="12" t="s">
        <v>6</v>
      </c>
      <c r="C17" s="13">
        <v>16550</v>
      </c>
      <c r="D17" s="13">
        <v>16550</v>
      </c>
    </row>
    <row r="18" spans="1:4" x14ac:dyDescent="0.25">
      <c r="A18" s="11"/>
      <c r="B18" s="12" t="s">
        <v>23</v>
      </c>
      <c r="C18" s="13">
        <v>8500</v>
      </c>
      <c r="D18" s="13">
        <v>8500</v>
      </c>
    </row>
    <row r="19" spans="1:4" x14ac:dyDescent="0.25">
      <c r="A19" s="11"/>
      <c r="B19" s="12" t="s">
        <v>14</v>
      </c>
      <c r="C19" s="13">
        <v>1700</v>
      </c>
      <c r="D19" s="13">
        <v>1700</v>
      </c>
    </row>
    <row r="20" spans="1:4" x14ac:dyDescent="0.25">
      <c r="A20" s="11"/>
      <c r="B20" s="12" t="s">
        <v>15</v>
      </c>
      <c r="C20" s="13">
        <v>700</v>
      </c>
      <c r="D20" s="13">
        <v>700</v>
      </c>
    </row>
    <row r="21" spans="1:4" x14ac:dyDescent="0.25">
      <c r="A21" s="11"/>
      <c r="B21" s="12" t="s">
        <v>16</v>
      </c>
      <c r="C21" s="13">
        <v>3000</v>
      </c>
      <c r="D21" s="13">
        <v>3000</v>
      </c>
    </row>
    <row r="22" spans="1:4" x14ac:dyDescent="0.25">
      <c r="A22" s="11"/>
      <c r="B22" s="12" t="s">
        <v>19</v>
      </c>
      <c r="C22" s="13">
        <v>3000</v>
      </c>
      <c r="D22" s="13">
        <v>3000</v>
      </c>
    </row>
    <row r="23" spans="1:4" x14ac:dyDescent="0.25">
      <c r="A23" s="11"/>
      <c r="B23" s="12" t="s">
        <v>24</v>
      </c>
      <c r="C23" s="13">
        <v>8619</v>
      </c>
      <c r="D23" s="13">
        <v>8619</v>
      </c>
    </row>
    <row r="24" spans="1:4" ht="15.75" thickBot="1" x14ac:dyDescent="0.3">
      <c r="A24" s="14"/>
      <c r="B24" s="15" t="s">
        <v>17</v>
      </c>
      <c r="C24" s="16">
        <v>253684.5</v>
      </c>
      <c r="D24" s="16">
        <v>253684.5</v>
      </c>
    </row>
    <row r="25" spans="1:4" ht="16.5" thickBot="1" x14ac:dyDescent="0.3">
      <c r="A25" s="55"/>
      <c r="B25" s="56"/>
      <c r="C25" s="17">
        <f>+SUM(C10:C24)</f>
        <v>371353.5</v>
      </c>
      <c r="D25" s="17">
        <f>+SUM(D10:D24)</f>
        <v>371353.5</v>
      </c>
    </row>
    <row r="33" spans="2:4" x14ac:dyDescent="0.25">
      <c r="B33" s="4" t="s">
        <v>9</v>
      </c>
      <c r="C33" s="5" t="s">
        <v>22</v>
      </c>
      <c r="D33" s="1"/>
    </row>
    <row r="34" spans="2:4" x14ac:dyDescent="0.25">
      <c r="B34" s="1" t="s">
        <v>10</v>
      </c>
      <c r="C34" s="6"/>
      <c r="D34" s="1" t="s">
        <v>11</v>
      </c>
    </row>
  </sheetData>
  <mergeCells count="5">
    <mergeCell ref="B4:D4"/>
    <mergeCell ref="B6:D6"/>
    <mergeCell ref="B7:D7"/>
    <mergeCell ref="B5:D5"/>
    <mergeCell ref="A25:B25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Carlixta De la Rosa</dc:creator>
  <cp:lastModifiedBy>Ariel Jose Espaillat Paulino</cp:lastModifiedBy>
  <cp:lastPrinted>2023-11-13T14:17:23Z</cp:lastPrinted>
  <dcterms:created xsi:type="dcterms:W3CDTF">2023-02-13T14:56:45Z</dcterms:created>
  <dcterms:modified xsi:type="dcterms:W3CDTF">2023-11-17T14:19:30Z</dcterms:modified>
</cp:coreProperties>
</file>