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Septiembre 2023\Reportes Financieros septiembre 2023\"/>
    </mc:Choice>
  </mc:AlternateContent>
  <xr:revisionPtr revIDLastSave="0" documentId="8_{80E48C4A-A6AE-499B-B8FB-EB4E24E9F06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D28" i="1"/>
  <c r="C28" i="1"/>
</calcChain>
</file>

<file path=xl/sharedStrings.xml><?xml version="1.0" encoding="utf-8"?>
<sst xmlns="http://schemas.openxmlformats.org/spreadsheetml/2006/main" count="84" uniqueCount="80">
  <si>
    <t>Derecho de Admisión /Pago Prueba</t>
  </si>
  <si>
    <t xml:space="preserve">Inscripción Estudio de Grado </t>
  </si>
  <si>
    <t>Derecho de Reinscripción</t>
  </si>
  <si>
    <t>Derecho de Reingreso</t>
  </si>
  <si>
    <t>Record de Calificaciones</t>
  </si>
  <si>
    <t>Carta de Finalización de estudios</t>
  </si>
  <si>
    <t>Legalización de Títulos</t>
  </si>
  <si>
    <t>Certificación de Título o grado</t>
  </si>
  <si>
    <t>EFECTIVO</t>
  </si>
  <si>
    <t xml:space="preserve">TOTAL DE INGRESOS </t>
  </si>
  <si>
    <t xml:space="preserve">Lic. Carlixta de la Rosa </t>
  </si>
  <si>
    <t xml:space="preserve">Enc.Div.de Contabilidad </t>
  </si>
  <si>
    <t xml:space="preserve">Enc. Financiero </t>
  </si>
  <si>
    <t xml:space="preserve">CONCEPTOS </t>
  </si>
  <si>
    <t>VALORES EN RD$</t>
  </si>
  <si>
    <t>Carta Anillo</t>
  </si>
  <si>
    <t>Crédito 1ra Inscripción</t>
  </si>
  <si>
    <t>Crédito 2da Inscripción</t>
  </si>
  <si>
    <t xml:space="preserve">Otros </t>
  </si>
  <si>
    <t>Derecho de Inscripción</t>
  </si>
  <si>
    <t>Investidura Ordinaria</t>
  </si>
  <si>
    <t>Corrección de Título</t>
  </si>
  <si>
    <t xml:space="preserve">RECURSOS DE CAPTACIÓN DIRECTA </t>
  </si>
  <si>
    <t>CUENTA COLECTORA NO.  0102384894</t>
  </si>
  <si>
    <t xml:space="preserve">                                                   Jose Ernesto Jimenez </t>
  </si>
  <si>
    <t xml:space="preserve"> FC -09/10/2023</t>
  </si>
  <si>
    <t>DEL 01 AL 30 DE SEPTIEMBRE 2023</t>
  </si>
  <si>
    <t>TOTAL INGRESOS CUENTA COLECTORA MES DE SEPTIEMBRE  2023</t>
  </si>
  <si>
    <t>Certificaciones de estudio</t>
  </si>
  <si>
    <t>Impresiones biblioteca</t>
  </si>
  <si>
    <t xml:space="preserve">Lic Jose Ernesto  Jimenez </t>
  </si>
  <si>
    <t xml:space="preserve">    Lic Carlixta de la Rosa </t>
  </si>
  <si>
    <t>Balance Final</t>
  </si>
  <si>
    <t>COMISION Y CARGOS BANCARIO MES DE SEPTIEMBRE  2023</t>
  </si>
  <si>
    <t>ND</t>
  </si>
  <si>
    <t>CHEQUE 11985  DEVUELTO POR EL BANCO A NOMBR DE GLOBAL T.</t>
  </si>
  <si>
    <t>CKDEV.11985</t>
  </si>
  <si>
    <t>nulo</t>
  </si>
  <si>
    <t>012005</t>
  </si>
  <si>
    <t>FACT.B1500000017/ D/F 07/09/2023 ADQUISICION DE LONA PLASTICAS IMPERMEABLES PARA LA RECTORIA</t>
  </si>
  <si>
    <t>012004</t>
  </si>
  <si>
    <t>PAGO FACT. NCF B1500000187, ADQUISICION DE BOMBA SUMERGIBLE PAR RECTORIA</t>
  </si>
  <si>
    <t>012003</t>
  </si>
  <si>
    <t>PAGO FACT B1500000021 ADQ DE T-SHIRT PARA CAMPAMENTO DE VERANO ISFODOSU 2023</t>
  </si>
  <si>
    <t>012002</t>
  </si>
  <si>
    <t>PAGO FAGO B1500000305 SERVICIOS DE HOSPEDAJE DEL 07 AL 19-8-23 PARA VICER. INTERIO UM</t>
  </si>
  <si>
    <t>012001</t>
  </si>
  <si>
    <t>012000</t>
  </si>
  <si>
    <t>REC - PAGO FACT. B1500005147 POR LA ADQ. DE CAJAS PILAS PARA  AIRES SPLIT Y CONTROLES DE LAS ARE...</t>
  </si>
  <si>
    <t>011999</t>
  </si>
  <si>
    <t>REC - REPOSICION FONDO DE CAJA CHICA DE RECTORIA Y LOS RECINTOS POR GASTOS MENORES Y URGENCIA  D...</t>
  </si>
  <si>
    <t>011998</t>
  </si>
  <si>
    <t>011997</t>
  </si>
  <si>
    <t>PAGO FACT B1500001145 SERVICIO DE REFRIGERIO Y ALMUERZOS PARA TORNES DE AJEDRES Y VOLLEYBALL JUN...</t>
  </si>
  <si>
    <t>011996</t>
  </si>
  <si>
    <t>PAGO INSCRIPCION EN LA 36 REUNION LATINOAMERICANA DE MATEMATICA EDUCATIVA (RELME-36) MEXICO DEL ...</t>
  </si>
  <si>
    <t>011995</t>
  </si>
  <si>
    <t>PAGO FACT. NCF B1500000169, SERVICIOS MANTENIMIENTO PREVENTIVO Y CORRECTIVO DE SALTEN VOCABLE Y ...</t>
  </si>
  <si>
    <t>011994</t>
  </si>
  <si>
    <t>PAGO FACT B1500000209 ALQUILER EQUIPO DE SONIDO PARA EL ENCUENTRO PEDAGOGICO BILINGUE DEL DEPORT...</t>
  </si>
  <si>
    <t>011993</t>
  </si>
  <si>
    <t>PAGO FACT B1500000107 SERVICIO HOSPEDAJE UM</t>
  </si>
  <si>
    <t>011992</t>
  </si>
  <si>
    <t>PAGO OTRAS RETENCIONES IR-17 POR SERVICIOS PERSONAS FISICAS Y JURIDICAS  DE JULIO  2023</t>
  </si>
  <si>
    <t>011991</t>
  </si>
  <si>
    <t>PAGO RETENCION DE ITBIS (IT-1) DE JULIO  2023</t>
  </si>
  <si>
    <t>011990</t>
  </si>
  <si>
    <t>BALANCE INICIAL</t>
  </si>
  <si>
    <t xml:space="preserve">Balance </t>
  </si>
  <si>
    <t>Crédito</t>
  </si>
  <si>
    <t xml:space="preserve">Débito </t>
  </si>
  <si>
    <t xml:space="preserve">Descripción </t>
  </si>
  <si>
    <t>Documento</t>
  </si>
  <si>
    <t>Fecha</t>
  </si>
  <si>
    <t xml:space="preserve">Cta. No. 2480003951 FONDO REPONIBLE INSTITUCIONAL     </t>
  </si>
  <si>
    <t xml:space="preserve">CUENTA ADMINISTRATIVA                                                          </t>
  </si>
  <si>
    <t>Valores en RD$</t>
  </si>
  <si>
    <t>Desde  01/09/ 2023 Hasta 30/09/20233</t>
  </si>
  <si>
    <t xml:space="preserve">LIBRO BANCO </t>
  </si>
  <si>
    <t>FC-09/10/2023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</si>
</sst>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600"/>
      <name val="Script MT Bold"/>
      <family val="4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1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39" fontId="9" fillId="3" borderId="2" xfId="0" applyNumberFormat="1" applyFont="1" applyFill="1" applyBorder="1"/>
    <xf numFmtId="39" fontId="10" fillId="3" borderId="2" xfId="0" applyNumberFormat="1" applyFont="1" applyFill="1" applyBorder="1"/>
    <xf numFmtId="39" fontId="1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/>
    <xf numFmtId="0" fontId="9" fillId="3" borderId="2" xfId="0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right"/>
    </xf>
    <xf numFmtId="39" fontId="6" fillId="0" borderId="0" xfId="0" applyNumberFormat="1" applyFont="1"/>
    <xf numFmtId="39" fontId="12" fillId="0" borderId="0" xfId="0" applyNumberFormat="1" applyFont="1"/>
    <xf numFmtId="49" fontId="12" fillId="0" borderId="0" xfId="0" applyNumberFormat="1" applyFont="1"/>
    <xf numFmtId="164" fontId="12" fillId="0" borderId="0" xfId="0" applyNumberFormat="1" applyFont="1"/>
    <xf numFmtId="39" fontId="6" fillId="0" borderId="3" xfId="0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6" fillId="0" borderId="3" xfId="0" applyFont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14" fontId="6" fillId="0" borderId="0" xfId="0" applyNumberFormat="1" applyFont="1"/>
    <xf numFmtId="0" fontId="13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64" fontId="1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104774</xdr:rowOff>
    </xdr:from>
    <xdr:to>
      <xdr:col>1</xdr:col>
      <xdr:colOff>1733550</xdr:colOff>
      <xdr:row>6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6696842-C6F7-4DF5-9CE9-57669F766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581024"/>
          <a:ext cx="1609725" cy="85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>
      <selection activeCell="L14" sqref="L14"/>
    </sheetView>
  </sheetViews>
  <sheetFormatPr defaultColWidth="11.42578125" defaultRowHeight="15" x14ac:dyDescent="0.25"/>
  <cols>
    <col min="1" max="1" width="2.140625" customWidth="1"/>
    <col min="2" max="2" width="52.7109375" customWidth="1"/>
    <col min="3" max="3" width="20.5703125" customWidth="1"/>
    <col min="4" max="4" width="18.42578125" customWidth="1"/>
  </cols>
  <sheetData>
    <row r="1" spans="1:4" ht="7.5" customHeight="1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2"/>
      <c r="C3" s="3"/>
      <c r="D3" s="11" t="s">
        <v>25</v>
      </c>
    </row>
    <row r="4" spans="1:4" x14ac:dyDescent="0.25">
      <c r="A4" s="1"/>
      <c r="B4" s="13" t="s">
        <v>22</v>
      </c>
      <c r="C4" s="13"/>
      <c r="D4" s="13"/>
    </row>
    <row r="5" spans="1:4" x14ac:dyDescent="0.25">
      <c r="A5" s="1"/>
      <c r="B5" s="13" t="s">
        <v>23</v>
      </c>
      <c r="C5" s="13"/>
      <c r="D5" s="13"/>
    </row>
    <row r="6" spans="1:4" ht="5.25" customHeight="1" x14ac:dyDescent="0.25">
      <c r="A6" s="1"/>
      <c r="B6" s="4"/>
      <c r="C6" s="4"/>
      <c r="D6" s="4"/>
    </row>
    <row r="7" spans="1:4" x14ac:dyDescent="0.25">
      <c r="A7" s="1"/>
      <c r="B7" s="14" t="s">
        <v>26</v>
      </c>
      <c r="C7" s="14"/>
      <c r="D7" s="14"/>
    </row>
    <row r="8" spans="1:4" x14ac:dyDescent="0.25">
      <c r="A8" s="1"/>
      <c r="B8" s="15" t="s">
        <v>14</v>
      </c>
      <c r="C8" s="15"/>
      <c r="D8" s="15"/>
    </row>
    <row r="9" spans="1:4" ht="7.5" customHeight="1" x14ac:dyDescent="0.25"/>
    <row r="10" spans="1:4" x14ac:dyDescent="0.25">
      <c r="B10" s="5" t="s">
        <v>13</v>
      </c>
      <c r="C10" s="5" t="s">
        <v>8</v>
      </c>
      <c r="D10" s="5" t="s">
        <v>9</v>
      </c>
    </row>
    <row r="11" spans="1:4" x14ac:dyDescent="0.25">
      <c r="B11" t="s">
        <v>0</v>
      </c>
      <c r="C11" s="12">
        <v>75500</v>
      </c>
      <c r="D11" s="12">
        <v>75500</v>
      </c>
    </row>
    <row r="12" spans="1:4" x14ac:dyDescent="0.25">
      <c r="B12" t="s">
        <v>1</v>
      </c>
      <c r="C12" s="12">
        <v>28500</v>
      </c>
      <c r="D12" s="12">
        <v>28500</v>
      </c>
    </row>
    <row r="13" spans="1:4" x14ac:dyDescent="0.25">
      <c r="B13" t="s">
        <v>19</v>
      </c>
      <c r="C13" s="12">
        <v>3300</v>
      </c>
      <c r="D13" s="12">
        <v>3300</v>
      </c>
    </row>
    <row r="14" spans="1:4" x14ac:dyDescent="0.25">
      <c r="B14" t="s">
        <v>2</v>
      </c>
      <c r="C14" s="12">
        <v>60200</v>
      </c>
      <c r="D14" s="12">
        <v>60200</v>
      </c>
    </row>
    <row r="15" spans="1:4" x14ac:dyDescent="0.25">
      <c r="B15" t="s">
        <v>3</v>
      </c>
      <c r="C15" s="12">
        <v>400</v>
      </c>
      <c r="D15" s="12">
        <v>400</v>
      </c>
    </row>
    <row r="16" spans="1:4" x14ac:dyDescent="0.25">
      <c r="B16" t="s">
        <v>20</v>
      </c>
      <c r="C16" s="12">
        <v>2000</v>
      </c>
      <c r="D16" s="12">
        <v>2000</v>
      </c>
    </row>
    <row r="17" spans="2:4" x14ac:dyDescent="0.25">
      <c r="B17" t="s">
        <v>4</v>
      </c>
      <c r="C17" s="12">
        <v>9450</v>
      </c>
      <c r="D17" s="12">
        <v>9450</v>
      </c>
    </row>
    <row r="18" spans="2:4" x14ac:dyDescent="0.25">
      <c r="B18" t="s">
        <v>5</v>
      </c>
      <c r="C18" s="12">
        <v>1800</v>
      </c>
      <c r="D18" s="12">
        <v>1800</v>
      </c>
    </row>
    <row r="19" spans="2:4" x14ac:dyDescent="0.25">
      <c r="B19" t="s">
        <v>6</v>
      </c>
      <c r="C19" s="12">
        <v>4800</v>
      </c>
      <c r="D19" s="12">
        <v>4800</v>
      </c>
    </row>
    <row r="20" spans="2:4" x14ac:dyDescent="0.25">
      <c r="B20" t="s">
        <v>7</v>
      </c>
      <c r="C20" s="12">
        <v>5800</v>
      </c>
      <c r="D20" s="12">
        <v>5800</v>
      </c>
    </row>
    <row r="21" spans="2:4" x14ac:dyDescent="0.25">
      <c r="B21" t="s">
        <v>28</v>
      </c>
      <c r="C21" s="12">
        <v>7700</v>
      </c>
      <c r="D21" s="12">
        <v>7700</v>
      </c>
    </row>
    <row r="22" spans="2:4" x14ac:dyDescent="0.25">
      <c r="B22" t="s">
        <v>15</v>
      </c>
      <c r="C22" s="12">
        <v>5800</v>
      </c>
      <c r="D22" s="12">
        <v>5800</v>
      </c>
    </row>
    <row r="23" spans="2:4" x14ac:dyDescent="0.25">
      <c r="B23" t="s">
        <v>16</v>
      </c>
      <c r="C23" s="12">
        <v>11800</v>
      </c>
      <c r="D23" s="12">
        <v>11800</v>
      </c>
    </row>
    <row r="24" spans="2:4" x14ac:dyDescent="0.25">
      <c r="B24" t="s">
        <v>17</v>
      </c>
      <c r="C24" s="12">
        <v>13150</v>
      </c>
      <c r="D24" s="12">
        <v>13150</v>
      </c>
    </row>
    <row r="25" spans="2:4" x14ac:dyDescent="0.25">
      <c r="B25" t="s">
        <v>21</v>
      </c>
      <c r="C25" s="12">
        <v>6000</v>
      </c>
      <c r="D25" s="12">
        <v>6000</v>
      </c>
    </row>
    <row r="26" spans="2:4" x14ac:dyDescent="0.25">
      <c r="B26" t="s">
        <v>29</v>
      </c>
      <c r="C26" s="12">
        <v>3683</v>
      </c>
      <c r="D26" s="12">
        <v>3683</v>
      </c>
    </row>
    <row r="27" spans="2:4" x14ac:dyDescent="0.25">
      <c r="B27" t="s">
        <v>18</v>
      </c>
      <c r="C27" s="12">
        <v>80800</v>
      </c>
      <c r="D27" s="12">
        <v>80800</v>
      </c>
    </row>
    <row r="28" spans="2:4" x14ac:dyDescent="0.25">
      <c r="B28" s="6" t="s">
        <v>27</v>
      </c>
      <c r="C28" s="7">
        <f>+SUM(C11:C27)</f>
        <v>320683</v>
      </c>
      <c r="D28" s="7">
        <f>+SUM(D11:D27)</f>
        <v>320683</v>
      </c>
    </row>
    <row r="30" spans="2:4" ht="6.75" customHeight="1" x14ac:dyDescent="0.25"/>
    <row r="35" spans="2:4" x14ac:dyDescent="0.25">
      <c r="B35" s="8" t="s">
        <v>10</v>
      </c>
      <c r="C35" s="9" t="s">
        <v>24</v>
      </c>
      <c r="D35" s="1"/>
    </row>
    <row r="36" spans="2:4" x14ac:dyDescent="0.25">
      <c r="B36" s="1" t="s">
        <v>11</v>
      </c>
      <c r="C36" s="10"/>
      <c r="D36" s="1" t="s">
        <v>12</v>
      </c>
    </row>
  </sheetData>
  <sheetProtection algorithmName="SHA-512" hashValue="GoWfkMMoYh1sq2NY0peR2NaqB1btOmWGRCP0Qy/DJ03mscW3oRKa5DvxUD0DbO4QItzIG0QOKxIWZK0AEYHZhA==" saltValue="hBWaYmIqEt/FCr4ounLfHA==" spinCount="100000" sheet="1" objects="1" scenarios="1"/>
  <mergeCells count="4">
    <mergeCell ref="B4:D4"/>
    <mergeCell ref="B7:D7"/>
    <mergeCell ref="B8:D8"/>
    <mergeCell ref="B5:D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9B2E-D3A6-4CDD-B3E8-4FA53D9BDC32}">
  <sheetPr>
    <pageSetUpPr fitToPage="1"/>
  </sheetPr>
  <dimension ref="B1:G42"/>
  <sheetViews>
    <sheetView zoomScale="80" zoomScaleNormal="80" workbookViewId="0">
      <selection activeCell="D44" sqref="D44"/>
    </sheetView>
  </sheetViews>
  <sheetFormatPr defaultColWidth="11.42578125" defaultRowHeight="11.25" x14ac:dyDescent="0.2"/>
  <cols>
    <col min="1" max="1" width="0.5703125" style="16" customWidth="1"/>
    <col min="2" max="2" width="8.7109375" style="18" customWidth="1"/>
    <col min="3" max="3" width="10.7109375" style="17" customWidth="1"/>
    <col min="4" max="4" width="83.5703125" style="16" customWidth="1"/>
    <col min="5" max="5" width="10" style="17" customWidth="1"/>
    <col min="6" max="6" width="11.7109375" style="16" customWidth="1"/>
    <col min="7" max="7" width="11.28515625" style="16" customWidth="1"/>
    <col min="8" max="16384" width="11.42578125" style="16"/>
  </cols>
  <sheetData>
    <row r="1" spans="2:7" x14ac:dyDescent="0.2">
      <c r="B1" s="50"/>
    </row>
    <row r="5" spans="2:7" x14ac:dyDescent="0.2">
      <c r="G5" s="44" t="s">
        <v>79</v>
      </c>
    </row>
    <row r="6" spans="2:7" ht="12.75" x14ac:dyDescent="0.2">
      <c r="B6" s="49" t="s">
        <v>78</v>
      </c>
      <c r="C6" s="49"/>
      <c r="D6" s="49"/>
      <c r="E6" s="49"/>
      <c r="F6" s="49"/>
      <c r="G6" s="49"/>
    </row>
    <row r="7" spans="2:7" x14ac:dyDescent="0.2">
      <c r="B7" s="48" t="s">
        <v>77</v>
      </c>
      <c r="C7" s="48"/>
      <c r="D7" s="48"/>
      <c r="E7" s="48"/>
      <c r="F7" s="48"/>
      <c r="G7" s="48"/>
    </row>
    <row r="8" spans="2:7" x14ac:dyDescent="0.2">
      <c r="B8" s="47" t="s">
        <v>76</v>
      </c>
      <c r="C8" s="47"/>
      <c r="D8" s="47"/>
      <c r="E8" s="47"/>
      <c r="F8" s="47"/>
      <c r="G8" s="47"/>
    </row>
    <row r="9" spans="2:7" x14ac:dyDescent="0.2">
      <c r="B9" s="46" t="s">
        <v>75</v>
      </c>
      <c r="C9" s="46"/>
      <c r="D9" s="46"/>
      <c r="E9" s="46"/>
      <c r="F9" s="46"/>
      <c r="G9" s="46"/>
    </row>
    <row r="10" spans="2:7" ht="12.75" x14ac:dyDescent="0.2">
      <c r="B10" s="45" t="s">
        <v>74</v>
      </c>
      <c r="C10" s="45"/>
      <c r="D10" s="45"/>
      <c r="E10" s="45"/>
      <c r="F10" s="45"/>
      <c r="G10" s="45"/>
    </row>
    <row r="12" spans="2:7" ht="12" thickBot="1" x14ac:dyDescent="0.25">
      <c r="G12" s="44"/>
    </row>
    <row r="13" spans="2:7" ht="12" x14ac:dyDescent="0.2">
      <c r="B13" s="43" t="s">
        <v>73</v>
      </c>
      <c r="C13" s="42" t="s">
        <v>72</v>
      </c>
      <c r="D13" s="40" t="s">
        <v>71</v>
      </c>
      <c r="E13" s="41" t="s">
        <v>70</v>
      </c>
      <c r="F13" s="40" t="s">
        <v>69</v>
      </c>
      <c r="G13" s="39" t="s">
        <v>68</v>
      </c>
    </row>
    <row r="14" spans="2:7" x14ac:dyDescent="0.2">
      <c r="B14" s="38"/>
      <c r="C14" s="36"/>
      <c r="D14" s="37" t="s">
        <v>67</v>
      </c>
      <c r="E14" s="36"/>
      <c r="F14" s="35"/>
      <c r="G14" s="34">
        <v>588369.6</v>
      </c>
    </row>
    <row r="15" spans="2:7" x14ac:dyDescent="0.2">
      <c r="B15" s="33">
        <v>45170</v>
      </c>
      <c r="C15" s="32" t="s">
        <v>66</v>
      </c>
      <c r="D15" s="32" t="s">
        <v>65</v>
      </c>
      <c r="E15" s="31"/>
      <c r="F15" s="31">
        <v>7330.91</v>
      </c>
      <c r="G15" s="30">
        <f>+G14+E15-F15</f>
        <v>581038.68999999994</v>
      </c>
    </row>
    <row r="16" spans="2:7" x14ac:dyDescent="0.2">
      <c r="B16" s="33">
        <v>45170</v>
      </c>
      <c r="C16" s="32" t="s">
        <v>64</v>
      </c>
      <c r="D16" s="32" t="s">
        <v>63</v>
      </c>
      <c r="E16" s="31"/>
      <c r="F16" s="31">
        <v>22878.12</v>
      </c>
      <c r="G16" s="30">
        <f>+G15+E16-F16</f>
        <v>558160.56999999995</v>
      </c>
    </row>
    <row r="17" spans="2:7" x14ac:dyDescent="0.2">
      <c r="B17" s="33">
        <v>45174</v>
      </c>
      <c r="C17" s="32" t="s">
        <v>62</v>
      </c>
      <c r="D17" s="32" t="s">
        <v>61</v>
      </c>
      <c r="E17" s="31"/>
      <c r="F17" s="31">
        <v>16721.21</v>
      </c>
      <c r="G17" s="30">
        <f>+G16+E17-F17</f>
        <v>541439.36</v>
      </c>
    </row>
    <row r="18" spans="2:7" x14ac:dyDescent="0.2">
      <c r="B18" s="33">
        <v>45174</v>
      </c>
      <c r="C18" s="32" t="s">
        <v>60</v>
      </c>
      <c r="D18" s="32" t="s">
        <v>59</v>
      </c>
      <c r="E18" s="31"/>
      <c r="F18" s="31">
        <v>39812</v>
      </c>
      <c r="G18" s="30">
        <f>+G17+E18-F18</f>
        <v>501627.36</v>
      </c>
    </row>
    <row r="19" spans="2:7" x14ac:dyDescent="0.2">
      <c r="B19" s="33">
        <v>45177</v>
      </c>
      <c r="C19" s="32" t="s">
        <v>58</v>
      </c>
      <c r="D19" s="32" t="s">
        <v>57</v>
      </c>
      <c r="E19" s="31"/>
      <c r="F19" s="31">
        <v>44225.43</v>
      </c>
      <c r="G19" s="30">
        <f>+G18+E19-F19</f>
        <v>457401.93</v>
      </c>
    </row>
    <row r="20" spans="2:7" x14ac:dyDescent="0.2">
      <c r="B20" s="33">
        <v>45177</v>
      </c>
      <c r="C20" s="32" t="s">
        <v>56</v>
      </c>
      <c r="D20" s="32" t="s">
        <v>55</v>
      </c>
      <c r="E20" s="31"/>
      <c r="F20" s="31">
        <v>8345.23</v>
      </c>
      <c r="G20" s="30">
        <f>+G19+E20-F20</f>
        <v>449056.7</v>
      </c>
    </row>
    <row r="21" spans="2:7" x14ac:dyDescent="0.2">
      <c r="B21" s="33">
        <v>45180</v>
      </c>
      <c r="C21" s="32" t="s">
        <v>54</v>
      </c>
      <c r="D21" s="32" t="s">
        <v>53</v>
      </c>
      <c r="E21" s="31"/>
      <c r="F21" s="31">
        <v>19077.48</v>
      </c>
      <c r="G21" s="30">
        <f>+G20+E21-F21</f>
        <v>429979.22000000003</v>
      </c>
    </row>
    <row r="22" spans="2:7" x14ac:dyDescent="0.2">
      <c r="B22" s="33">
        <v>45180</v>
      </c>
      <c r="C22" s="32" t="s">
        <v>52</v>
      </c>
      <c r="D22" s="32" t="s">
        <v>37</v>
      </c>
      <c r="E22" s="31"/>
      <c r="F22" s="31">
        <v>0</v>
      </c>
      <c r="G22" s="30">
        <f>+G21+E22-F22</f>
        <v>429979.22000000003</v>
      </c>
    </row>
    <row r="23" spans="2:7" x14ac:dyDescent="0.2">
      <c r="B23" s="33">
        <v>45180</v>
      </c>
      <c r="C23" s="32" t="s">
        <v>51</v>
      </c>
      <c r="D23" s="32" t="s">
        <v>50</v>
      </c>
      <c r="E23" s="31"/>
      <c r="F23" s="31">
        <v>116357.64</v>
      </c>
      <c r="G23" s="30">
        <f>+G22+E23-F23</f>
        <v>313621.58</v>
      </c>
    </row>
    <row r="24" spans="2:7" x14ac:dyDescent="0.2">
      <c r="B24" s="33">
        <v>45181</v>
      </c>
      <c r="C24" s="32" t="s">
        <v>49</v>
      </c>
      <c r="D24" s="32" t="s">
        <v>48</v>
      </c>
      <c r="E24" s="31"/>
      <c r="F24" s="31">
        <v>20571.259999999998</v>
      </c>
      <c r="G24" s="30">
        <f>+G23+E24-F24</f>
        <v>293050.32</v>
      </c>
    </row>
    <row r="25" spans="2:7" x14ac:dyDescent="0.2">
      <c r="B25" s="33">
        <v>45188</v>
      </c>
      <c r="C25" s="32" t="s">
        <v>47</v>
      </c>
      <c r="D25" s="32" t="s">
        <v>37</v>
      </c>
      <c r="E25" s="31"/>
      <c r="F25" s="31">
        <v>0</v>
      </c>
      <c r="G25" s="30">
        <f>+G24+E25-F25</f>
        <v>293050.32</v>
      </c>
    </row>
    <row r="26" spans="2:7" x14ac:dyDescent="0.2">
      <c r="B26" s="33">
        <v>45188</v>
      </c>
      <c r="C26" s="32" t="s">
        <v>46</v>
      </c>
      <c r="D26" s="32" t="s">
        <v>45</v>
      </c>
      <c r="E26" s="31"/>
      <c r="F26" s="31">
        <v>36153.599999999999</v>
      </c>
      <c r="G26" s="30">
        <f>+G25+E26-F26</f>
        <v>256896.72</v>
      </c>
    </row>
    <row r="27" spans="2:7" x14ac:dyDescent="0.2">
      <c r="B27" s="33">
        <v>45191</v>
      </c>
      <c r="C27" s="32" t="s">
        <v>44</v>
      </c>
      <c r="D27" s="32" t="s">
        <v>43</v>
      </c>
      <c r="E27" s="31"/>
      <c r="F27" s="31">
        <v>45200</v>
      </c>
      <c r="G27" s="30">
        <f>+G26+E27-F27</f>
        <v>211696.72</v>
      </c>
    </row>
    <row r="28" spans="2:7" x14ac:dyDescent="0.2">
      <c r="B28" s="33">
        <v>45198</v>
      </c>
      <c r="C28" s="32" t="s">
        <v>42</v>
      </c>
      <c r="D28" s="32" t="s">
        <v>41</v>
      </c>
      <c r="E28" s="31"/>
      <c r="F28" s="31">
        <v>47689.83</v>
      </c>
      <c r="G28" s="30">
        <f>+G27+E28-F28</f>
        <v>164006.89000000001</v>
      </c>
    </row>
    <row r="29" spans="2:7" x14ac:dyDescent="0.2">
      <c r="B29" s="33">
        <v>45198</v>
      </c>
      <c r="C29" s="32" t="s">
        <v>40</v>
      </c>
      <c r="D29" s="32" t="s">
        <v>39</v>
      </c>
      <c r="E29" s="31"/>
      <c r="F29" s="31">
        <v>24012.5</v>
      </c>
      <c r="G29" s="30">
        <f>+G28+E29-F29</f>
        <v>139994.39000000001</v>
      </c>
    </row>
    <row r="30" spans="2:7" x14ac:dyDescent="0.2">
      <c r="B30" s="33">
        <v>45198</v>
      </c>
      <c r="C30" s="32" t="s">
        <v>38</v>
      </c>
      <c r="D30" s="32" t="s">
        <v>37</v>
      </c>
      <c r="E30" s="31"/>
      <c r="F30" s="31">
        <v>0</v>
      </c>
      <c r="G30" s="30">
        <f>+G29+E30-F30</f>
        <v>139994.39000000001</v>
      </c>
    </row>
    <row r="31" spans="2:7" x14ac:dyDescent="0.2">
      <c r="B31" s="33">
        <v>45199</v>
      </c>
      <c r="C31" s="32" t="s">
        <v>36</v>
      </c>
      <c r="D31" s="32" t="s">
        <v>35</v>
      </c>
      <c r="E31" s="31">
        <v>45525.56</v>
      </c>
      <c r="F31" s="31"/>
      <c r="G31" s="30">
        <f>+G30+E31-F31</f>
        <v>185519.95</v>
      </c>
    </row>
    <row r="32" spans="2:7" x14ac:dyDescent="0.2">
      <c r="B32" s="33">
        <v>45199</v>
      </c>
      <c r="C32" s="32" t="s">
        <v>34</v>
      </c>
      <c r="D32" s="32" t="s">
        <v>33</v>
      </c>
      <c r="E32" s="31"/>
      <c r="F32" s="31">
        <v>887.4</v>
      </c>
      <c r="G32" s="30">
        <f>+G31+E32-F32</f>
        <v>184632.55000000002</v>
      </c>
    </row>
    <row r="33" spans="2:7" ht="12" x14ac:dyDescent="0.2">
      <c r="B33" s="29">
        <v>45199</v>
      </c>
      <c r="C33" s="28"/>
      <c r="D33" s="27" t="s">
        <v>32</v>
      </c>
      <c r="E33" s="26"/>
      <c r="F33" s="25"/>
      <c r="G33" s="24">
        <f>+G32</f>
        <v>184632.55000000002</v>
      </c>
    </row>
    <row r="41" spans="2:7" x14ac:dyDescent="0.2">
      <c r="B41" s="23" t="s">
        <v>31</v>
      </c>
      <c r="C41" s="22"/>
      <c r="D41" s="19"/>
      <c r="E41" s="21" t="s">
        <v>30</v>
      </c>
    </row>
    <row r="42" spans="2:7" x14ac:dyDescent="0.2">
      <c r="B42" s="18" t="s">
        <v>11</v>
      </c>
      <c r="C42" s="20"/>
      <c r="D42" s="19"/>
      <c r="E42" s="17" t="s">
        <v>12</v>
      </c>
    </row>
  </sheetData>
  <sheetProtection algorithmName="SHA-512" hashValue="8NGyXRuFrdylw5ZAnSPZRR3rT78wMApwQmkUqMtgA2Rvt2dm2oSrgwXqx7+FFgC7stNh8/QvP8Y7T61mhr8Okw==" saltValue="UfQVVLzFUbdeZ/at00ZcWQ==" spinCount="100000" sheet="1" objects="1" scenarios="1"/>
  <mergeCells count="5">
    <mergeCell ref="B6:G6"/>
    <mergeCell ref="B7:G7"/>
    <mergeCell ref="B8:G8"/>
    <mergeCell ref="B9:G9"/>
    <mergeCell ref="B10:G10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 Jose Espaillat Paulino</cp:lastModifiedBy>
  <cp:lastPrinted>2023-10-12T19:32:01Z</cp:lastPrinted>
  <dcterms:created xsi:type="dcterms:W3CDTF">2023-02-13T14:56:45Z</dcterms:created>
  <dcterms:modified xsi:type="dcterms:W3CDTF">2023-10-17T19:02:41Z</dcterms:modified>
</cp:coreProperties>
</file>